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osh\orm\souteze\2024\"/>
    </mc:Choice>
  </mc:AlternateContent>
  <xr:revisionPtr revIDLastSave="0" documentId="8_{13CB9066-B810-4184-B459-2372D4AEF8FA}" xr6:coauthVersionLast="47" xr6:coauthVersionMax="47" xr10:uidLastSave="{00000000-0000-0000-0000-000000000000}"/>
  <bookViews>
    <workbookView xWindow="-108" yWindow="-108" windowWidth="23256" windowHeight="12576"/>
  </bookViews>
  <sheets>
    <sheet name="Přípravka" sheetId="5" r:id="rId1"/>
    <sheet name="mladší žáci" sheetId="6" r:id="rId2"/>
    <sheet name="Starší žác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  <c r="F3" i="5"/>
  <c r="F4" i="5"/>
  <c r="F5" i="5"/>
  <c r="F6" i="5"/>
  <c r="F7" i="5"/>
  <c r="F8" i="5"/>
  <c r="F9" i="5"/>
  <c r="F10" i="5"/>
  <c r="F11" i="5"/>
  <c r="G7" i="6"/>
  <c r="K7" i="6"/>
  <c r="G5" i="6"/>
  <c r="K5" i="6"/>
  <c r="D5" i="6"/>
  <c r="G12" i="6"/>
  <c r="K12" i="6"/>
  <c r="G8" i="6"/>
  <c r="K8" i="6"/>
  <c r="G13" i="6"/>
  <c r="K13" i="6"/>
  <c r="G3" i="6"/>
  <c r="K3" i="6"/>
  <c r="G14" i="6"/>
  <c r="K14" i="6"/>
  <c r="D14" i="6"/>
  <c r="G19" i="6"/>
  <c r="K19" i="6"/>
  <c r="D19" i="6"/>
  <c r="G18" i="6"/>
  <c r="K18" i="6"/>
  <c r="G4" i="6"/>
  <c r="K4" i="6"/>
  <c r="G10" i="6"/>
  <c r="K10" i="6"/>
  <c r="G17" i="6"/>
  <c r="K17" i="6"/>
  <c r="G9" i="6"/>
  <c r="K9" i="6"/>
  <c r="G16" i="6"/>
  <c r="K16" i="6"/>
  <c r="D16" i="6"/>
  <c r="G6" i="6"/>
  <c r="K6" i="6"/>
  <c r="G11" i="6"/>
  <c r="K11" i="6"/>
  <c r="G15" i="6"/>
  <c r="K15" i="6"/>
  <c r="G20" i="6"/>
  <c r="K20" i="6"/>
  <c r="D20" i="6"/>
  <c r="G21" i="6"/>
  <c r="K21" i="6"/>
  <c r="G22" i="6"/>
  <c r="K22" i="6"/>
  <c r="G5" i="3"/>
  <c r="K5" i="3"/>
  <c r="G6" i="3"/>
  <c r="K6" i="3"/>
  <c r="D6" i="3"/>
  <c r="G14" i="3"/>
  <c r="K14" i="3"/>
  <c r="D14" i="3"/>
  <c r="G18" i="3"/>
  <c r="K18" i="3"/>
  <c r="G10" i="3"/>
  <c r="K10" i="3"/>
  <c r="G3" i="3"/>
  <c r="K3" i="3"/>
  <c r="D3" i="3"/>
  <c r="G8" i="3"/>
  <c r="K8" i="3"/>
  <c r="D8" i="3"/>
  <c r="G11" i="3"/>
  <c r="K11" i="3"/>
  <c r="G4" i="3"/>
  <c r="K4" i="3"/>
  <c r="G9" i="3"/>
  <c r="K9" i="3"/>
  <c r="D9" i="3"/>
  <c r="G16" i="3"/>
  <c r="K16" i="3"/>
  <c r="D16" i="3"/>
  <c r="G12" i="3"/>
  <c r="K12" i="3"/>
  <c r="D12" i="3"/>
  <c r="G17" i="3"/>
  <c r="K17" i="3"/>
  <c r="G7" i="3"/>
  <c r="K7" i="3"/>
  <c r="G13" i="3"/>
  <c r="K13" i="3"/>
  <c r="G19" i="3"/>
  <c r="D19" i="3"/>
  <c r="K19" i="3"/>
  <c r="G15" i="3"/>
  <c r="D15" i="3"/>
  <c r="K15" i="3"/>
  <c r="G20" i="3"/>
  <c r="D20" i="3"/>
  <c r="K20" i="3"/>
  <c r="G21" i="3"/>
  <c r="K21" i="3"/>
  <c r="D21" i="3"/>
  <c r="D18" i="3"/>
  <c r="D22" i="6"/>
  <c r="D21" i="6"/>
  <c r="D15" i="6"/>
  <c r="D11" i="6"/>
  <c r="D6" i="6"/>
  <c r="D9" i="6"/>
  <c r="D17" i="6"/>
  <c r="D10" i="6"/>
  <c r="D4" i="6"/>
  <c r="D18" i="6"/>
  <c r="D3" i="6"/>
  <c r="D13" i="6"/>
  <c r="D8" i="6"/>
  <c r="D12" i="6"/>
  <c r="D7" i="6"/>
  <c r="D4" i="3"/>
  <c r="L16" i="3"/>
  <c r="D10" i="3"/>
  <c r="D5" i="3"/>
  <c r="D11" i="3"/>
  <c r="D13" i="3"/>
  <c r="D7" i="3"/>
  <c r="D17" i="3"/>
  <c r="L21" i="3"/>
  <c r="L18" i="6"/>
  <c r="L14" i="6"/>
  <c r="L22" i="6"/>
  <c r="L20" i="6"/>
  <c r="L6" i="6"/>
  <c r="L5" i="6"/>
  <c r="L13" i="6"/>
  <c r="L12" i="6"/>
  <c r="L11" i="6"/>
  <c r="L16" i="6"/>
  <c r="L8" i="6"/>
  <c r="L7" i="6"/>
  <c r="L21" i="6"/>
  <c r="L3" i="6"/>
  <c r="L15" i="6"/>
  <c r="L19" i="6"/>
  <c r="L9" i="6"/>
  <c r="L17" i="6"/>
  <c r="L10" i="6"/>
  <c r="L4" i="6"/>
  <c r="L8" i="3"/>
  <c r="L4" i="3"/>
  <c r="L17" i="3"/>
  <c r="L15" i="3"/>
  <c r="L20" i="3"/>
  <c r="L18" i="3"/>
  <c r="L10" i="3"/>
  <c r="L13" i="3"/>
  <c r="L6" i="3"/>
  <c r="L19" i="3"/>
  <c r="L3" i="3"/>
  <c r="L12" i="3"/>
  <c r="L7" i="3"/>
  <c r="L14" i="3"/>
  <c r="L9" i="3"/>
  <c r="L11" i="3"/>
  <c r="L5" i="3"/>
</calcChain>
</file>

<file path=xl/sharedStrings.xml><?xml version="1.0" encoding="utf-8"?>
<sst xmlns="http://schemas.openxmlformats.org/spreadsheetml/2006/main" count="95" uniqueCount="31">
  <si>
    <t>Um.</t>
  </si>
  <si>
    <t>Jméno</t>
  </si>
  <si>
    <t>Tým</t>
  </si>
  <si>
    <t>Čas 1</t>
  </si>
  <si>
    <t>Čas</t>
  </si>
  <si>
    <t>Okres</t>
  </si>
  <si>
    <t>Čas 2</t>
  </si>
  <si>
    <t>výsledný čas</t>
  </si>
  <si>
    <t>1.pokus</t>
  </si>
  <si>
    <t>2.pokus</t>
  </si>
  <si>
    <t>L proud</t>
  </si>
  <si>
    <t>P proud</t>
  </si>
  <si>
    <t>pořadí</t>
  </si>
  <si>
    <t>Horní Bělá</t>
  </si>
  <si>
    <t>Chotíkov</t>
  </si>
  <si>
    <t>Toužim</t>
  </si>
  <si>
    <t>A</t>
  </si>
  <si>
    <t>Kaznějov</t>
  </si>
  <si>
    <t>Bučí</t>
  </si>
  <si>
    <t>Chrást</t>
  </si>
  <si>
    <t>Líně</t>
  </si>
  <si>
    <t>Ledce</t>
  </si>
  <si>
    <t>Nové Sedliště</t>
  </si>
  <si>
    <t>Bolevec</t>
  </si>
  <si>
    <t>B</t>
  </si>
  <si>
    <t>Úněšov</t>
  </si>
  <si>
    <t>Obora</t>
  </si>
  <si>
    <t>Všeruby</t>
  </si>
  <si>
    <t>Třemošná</t>
  </si>
  <si>
    <t xml:space="preserve">Všeruby </t>
  </si>
  <si>
    <t xml:space="preserve">Obora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</si>
</sst>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name val="Courier New"/>
      <family val="3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49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49" fontId="0" fillId="0" borderId="3" xfId="0" applyNumberFormat="1" applyBorder="1"/>
    <xf numFmtId="2" fontId="0" fillId="0" borderId="4" xfId="0" applyNumberFormat="1" applyBorder="1" applyAlignment="1">
      <alignment horizontal="center"/>
    </xf>
    <xf numFmtId="2" fontId="2" fillId="2" borderId="2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9" fontId="0" fillId="0" borderId="5" xfId="0" applyNumberFormat="1" applyBorder="1"/>
    <xf numFmtId="2" fontId="0" fillId="0" borderId="1" xfId="0" applyNumberForma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/>
    <xf numFmtId="49" fontId="5" fillId="2" borderId="4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6" fillId="0" borderId="1" xfId="1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9" fontId="6" fillId="0" borderId="1" xfId="0" applyNumberFormat="1" applyFont="1" applyBorder="1"/>
    <xf numFmtId="0" fontId="7" fillId="0" borderId="1" xfId="0" applyFont="1" applyBorder="1" applyAlignment="1">
      <alignment horizontal="justify" vertical="center" wrapText="1"/>
    </xf>
    <xf numFmtId="49" fontId="7" fillId="0" borderId="1" xfId="0" applyNumberFormat="1" applyFont="1" applyBorder="1"/>
    <xf numFmtId="1" fontId="2" fillId="0" borderId="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3" fillId="0" borderId="0" xfId="1" applyAlignment="1">
      <alignment vertical="center" wrapText="1"/>
    </xf>
    <xf numFmtId="0" fontId="3" fillId="0" borderId="0" xfId="1"/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1" xfId="1" applyBorder="1" applyAlignment="1">
      <alignment vertical="center" wrapText="1"/>
    </xf>
    <xf numFmtId="0" fontId="3" fillId="0" borderId="1" xfId="1" applyBorder="1"/>
    <xf numFmtId="2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6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</xdr:colOff>
          <xdr:row>0</xdr:row>
          <xdr:rowOff>53340</xdr:rowOff>
        </xdr:from>
        <xdr:to>
          <xdr:col>8</xdr:col>
          <xdr:colOff>594360</xdr:colOff>
          <xdr:row>0</xdr:row>
          <xdr:rowOff>335280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B47F903C-BBEF-7E47-E6AB-783624939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Pořadí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</xdr:colOff>
      <xdr:row>23</xdr:row>
      <xdr:rowOff>53340</xdr:rowOff>
    </xdr:from>
    <xdr:to>
      <xdr:col>8</xdr:col>
      <xdr:colOff>312420</xdr:colOff>
      <xdr:row>27</xdr:row>
      <xdr:rowOff>144780</xdr:rowOff>
    </xdr:to>
    <xdr:pic>
      <xdr:nvPicPr>
        <xdr:cNvPr id="6362" name="Obrázek 1" descr="logo_mo12">
          <a:extLst>
            <a:ext uri="{FF2B5EF4-FFF2-40B4-BE49-F238E27FC236}">
              <a16:creationId xmlns:a16="http://schemas.microsoft.com/office/drawing/2014/main" id="{30DB28F3-274A-7AB1-8903-20CA0D52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" y="4450080"/>
          <a:ext cx="26060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220980</xdr:colOff>
      <xdr:row>22</xdr:row>
      <xdr:rowOff>0</xdr:rowOff>
    </xdr:from>
    <xdr:to>
      <xdr:col>2</xdr:col>
      <xdr:colOff>365760</xdr:colOff>
      <xdr:row>29</xdr:row>
      <xdr:rowOff>121920</xdr:rowOff>
    </xdr:to>
    <xdr:pic>
      <xdr:nvPicPr>
        <xdr:cNvPr id="6363" name="Obrázek 2" descr="Erb1 průhledný">
          <a:extLst>
            <a:ext uri="{FF2B5EF4-FFF2-40B4-BE49-F238E27FC236}">
              <a16:creationId xmlns:a16="http://schemas.microsoft.com/office/drawing/2014/main" id="{E86C1CC6-D722-879E-2C58-8547DF330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4213860"/>
          <a:ext cx="1158240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525780</xdr:colOff>
      <xdr:row>22</xdr:row>
      <xdr:rowOff>0</xdr:rowOff>
    </xdr:from>
    <xdr:to>
      <xdr:col>11</xdr:col>
      <xdr:colOff>175260</xdr:colOff>
      <xdr:row>29</xdr:row>
      <xdr:rowOff>38100</xdr:rowOff>
    </xdr:to>
    <xdr:pic>
      <xdr:nvPicPr>
        <xdr:cNvPr id="6364" name="Obrázek 1">
          <a:extLst>
            <a:ext uri="{FF2B5EF4-FFF2-40B4-BE49-F238E27FC236}">
              <a16:creationId xmlns:a16="http://schemas.microsoft.com/office/drawing/2014/main" id="{572CE21A-BDCE-FB52-4953-84404D462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4213860"/>
          <a:ext cx="1188720" cy="13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21</xdr:row>
      <xdr:rowOff>0</xdr:rowOff>
    </xdr:from>
    <xdr:to>
      <xdr:col>2</xdr:col>
      <xdr:colOff>411480</xdr:colOff>
      <xdr:row>28</xdr:row>
      <xdr:rowOff>99060</xdr:rowOff>
    </xdr:to>
    <xdr:pic>
      <xdr:nvPicPr>
        <xdr:cNvPr id="3294" name="Obrázek 1" descr="Erb1 průhledný">
          <a:extLst>
            <a:ext uri="{FF2B5EF4-FFF2-40B4-BE49-F238E27FC236}">
              <a16:creationId xmlns:a16="http://schemas.microsoft.com/office/drawing/2014/main" id="{7A06106E-1E39-C686-ADD1-880D6A76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4213860"/>
          <a:ext cx="115824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487680</xdr:colOff>
      <xdr:row>21</xdr:row>
      <xdr:rowOff>0</xdr:rowOff>
    </xdr:from>
    <xdr:to>
      <xdr:col>11</xdr:col>
      <xdr:colOff>198120</xdr:colOff>
      <xdr:row>28</xdr:row>
      <xdr:rowOff>7620</xdr:rowOff>
    </xdr:to>
    <xdr:pic>
      <xdr:nvPicPr>
        <xdr:cNvPr id="3295" name="Obrázek 1">
          <a:extLst>
            <a:ext uri="{FF2B5EF4-FFF2-40B4-BE49-F238E27FC236}">
              <a16:creationId xmlns:a16="http://schemas.microsoft.com/office/drawing/2014/main" id="{5FBA9B51-17A1-B6B5-52F9-62101A11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" y="4213860"/>
          <a:ext cx="1188720" cy="128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236220</xdr:colOff>
      <xdr:row>22</xdr:row>
      <xdr:rowOff>91440</xdr:rowOff>
    </xdr:from>
    <xdr:to>
      <xdr:col>8</xdr:col>
      <xdr:colOff>304800</xdr:colOff>
      <xdr:row>26</xdr:row>
      <xdr:rowOff>91440</xdr:rowOff>
    </xdr:to>
    <xdr:pic>
      <xdr:nvPicPr>
        <xdr:cNvPr id="3296" name="Obrázek 3" descr="logo_mo12">
          <a:extLst>
            <a:ext uri="{FF2B5EF4-FFF2-40B4-BE49-F238E27FC236}">
              <a16:creationId xmlns:a16="http://schemas.microsoft.com/office/drawing/2014/main" id="{951EF4E4-5546-EBBE-25D0-46FF900F5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420" y="4488180"/>
          <a:ext cx="230124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firesport.eu/web_vysledky.php?rok=2024&amp;akce=gra&amp;kat=9&amp;sout=12212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iresport.eu/web_vysledky.php?rok=2024&amp;akce=gra&amp;kat=9&amp;sout=64556" TargetMode="External"/><Relationship Id="rId1" Type="http://schemas.openxmlformats.org/officeDocument/2006/relationships/hyperlink" Target="https://www.firesport.eu/web_vysledky.php?rok=2024&amp;akce=gra&amp;kat=9&amp;sout=64556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iresport.eu/web_vysledky.php?rok=2024&amp;akce=gra&amp;kat=9&amp;sout=6455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resport.eu/web_vysledky.php?rok=2024&amp;akce=gra&amp;kat=6&amp;sout=187372" TargetMode="External"/><Relationship Id="rId13" Type="http://schemas.openxmlformats.org/officeDocument/2006/relationships/hyperlink" Target="https://www.firesport.eu/web_vysledky.php?rok=2024&amp;akce=gra&amp;kat=6&amp;sout=122122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s://www.firesport.eu/web_vysledky.php?rok=2024&amp;akce=gra&amp;kat=6&amp;sout=187372" TargetMode="External"/><Relationship Id="rId7" Type="http://schemas.openxmlformats.org/officeDocument/2006/relationships/hyperlink" Target="https://www.firesport.eu/web_vysledky.php?rok=2024&amp;akce=gra&amp;kat=6&amp;sout=64556" TargetMode="External"/><Relationship Id="rId12" Type="http://schemas.openxmlformats.org/officeDocument/2006/relationships/hyperlink" Target="https://www.firesport.eu/web_vysledky.php?rok=2024&amp;akce=gra&amp;kat=6&amp;sout=83852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firesport.eu/web_vysledky.php?rok=2024&amp;akce=gra&amp;kat=6&amp;sout=53279" TargetMode="External"/><Relationship Id="rId16" Type="http://schemas.openxmlformats.org/officeDocument/2006/relationships/hyperlink" Target="https://www.firesport.eu/web_vysledky.php?rok=2024&amp;akce=gra&amp;kat=6&amp;sout=170691" TargetMode="External"/><Relationship Id="rId1" Type="http://schemas.openxmlformats.org/officeDocument/2006/relationships/hyperlink" Target="https://www.firesport.eu/web_vysledky.php?rok=2024&amp;akce=gra&amp;kat=6&amp;sout=42315" TargetMode="External"/><Relationship Id="rId6" Type="http://schemas.openxmlformats.org/officeDocument/2006/relationships/hyperlink" Target="https://www.firesport.eu/web_vysledky.php?rok=2024&amp;akce=gra&amp;kat=6&amp;sout=53783" TargetMode="External"/><Relationship Id="rId11" Type="http://schemas.openxmlformats.org/officeDocument/2006/relationships/hyperlink" Target="https://www.firesport.eu/web_vysledky.php?rok=2024&amp;akce=gra&amp;kat=6&amp;sout=79634" TargetMode="External"/><Relationship Id="rId5" Type="http://schemas.openxmlformats.org/officeDocument/2006/relationships/hyperlink" Target="https://www.firesport.eu/web_vysledky.php?rok=2024&amp;akce=gra&amp;kat=6&amp;sout=15148" TargetMode="External"/><Relationship Id="rId15" Type="http://schemas.openxmlformats.org/officeDocument/2006/relationships/hyperlink" Target="https://www.firesport.eu/web_vysledky.php?rok=2024&amp;akce=gra&amp;kat=6&amp;sout=108626" TargetMode="External"/><Relationship Id="rId10" Type="http://schemas.openxmlformats.org/officeDocument/2006/relationships/hyperlink" Target="https://www.firesport.eu/web_vysledky.php?rok=2024&amp;akce=gra&amp;kat=6&amp;sout=53783" TargetMode="External"/><Relationship Id="rId4" Type="http://schemas.openxmlformats.org/officeDocument/2006/relationships/hyperlink" Target="https://www.firesport.eu/web_vysledky.php?rok=2024&amp;akce=gra&amp;kat=6&amp;sout=79634" TargetMode="External"/><Relationship Id="rId9" Type="http://schemas.openxmlformats.org/officeDocument/2006/relationships/hyperlink" Target="https://www.firesport.eu/web_vysledky.php?rok=2024&amp;akce=gra&amp;kat=6&amp;sout=42315" TargetMode="External"/><Relationship Id="rId14" Type="http://schemas.openxmlformats.org/officeDocument/2006/relationships/hyperlink" Target="https://www.firesport.eu/web_vysledky.php?rok=2024&amp;akce=gra&amp;kat=6&amp;sout=5327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resport.eu/web_vysledky.php?rok=2024&amp;akce=gra&amp;kat=5&amp;sout=79634" TargetMode="External"/><Relationship Id="rId13" Type="http://schemas.openxmlformats.org/officeDocument/2006/relationships/hyperlink" Target="https://www.firesport.eu/web_vysledky.php?rok=2024&amp;akce=gra&amp;kat=5&amp;sout=174408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s://www.firesport.eu/web_vysledky.php?rok=2024&amp;akce=gra&amp;kat=5&amp;sout=405701" TargetMode="External"/><Relationship Id="rId7" Type="http://schemas.openxmlformats.org/officeDocument/2006/relationships/hyperlink" Target="https://www.firesport.eu/web_vysledky.php?rok=2024&amp;akce=gra&amp;kat=5&amp;sout=83852" TargetMode="External"/><Relationship Id="rId12" Type="http://schemas.openxmlformats.org/officeDocument/2006/relationships/hyperlink" Target="https://www.firesport.eu/web_vysledky.php?rok=2024&amp;akce=gra&amp;kat=5&amp;sout=122122" TargetMode="External"/><Relationship Id="rId17" Type="http://schemas.openxmlformats.org/officeDocument/2006/relationships/hyperlink" Target="https://www.firesport.eu/web_vysledky.php?rok=2024&amp;akce=gra&amp;kat=5&amp;sout=108626" TargetMode="External"/><Relationship Id="rId2" Type="http://schemas.openxmlformats.org/officeDocument/2006/relationships/hyperlink" Target="https://www.firesport.eu/web_vysledky.php?rok=2024&amp;akce=gra&amp;kat=5&amp;sout=53279" TargetMode="External"/><Relationship Id="rId16" Type="http://schemas.openxmlformats.org/officeDocument/2006/relationships/hyperlink" Target="https://www.firesport.eu/web_vysledky.php?rok=2024&amp;akce=gra&amp;kat=5&amp;sout=122122" TargetMode="External"/><Relationship Id="rId1" Type="http://schemas.openxmlformats.org/officeDocument/2006/relationships/hyperlink" Target="https://www.firesport.eu/web_vysledky.php?rok=2024&amp;akce=gra&amp;kat=5&amp;sout=42315" TargetMode="External"/><Relationship Id="rId6" Type="http://schemas.openxmlformats.org/officeDocument/2006/relationships/hyperlink" Target="https://www.firesport.eu/web_vysledky.php?rok=2024&amp;akce=gra&amp;kat=5&amp;sout=53783" TargetMode="External"/><Relationship Id="rId11" Type="http://schemas.openxmlformats.org/officeDocument/2006/relationships/hyperlink" Target="https://www.firesport.eu/web_vysledky.php?rok=2024&amp;akce=gra&amp;kat=5&amp;sout=405701" TargetMode="External"/><Relationship Id="rId5" Type="http://schemas.openxmlformats.org/officeDocument/2006/relationships/hyperlink" Target="https://www.firesport.eu/web_vysledky.php?rok=2024&amp;akce=gra&amp;kat=5&amp;sout=15148" TargetMode="External"/><Relationship Id="rId15" Type="http://schemas.openxmlformats.org/officeDocument/2006/relationships/hyperlink" Target="https://www.firesport.eu/web_vysledky.php?rok=2024&amp;akce=gra&amp;kat=5&amp;sout=174408" TargetMode="External"/><Relationship Id="rId10" Type="http://schemas.openxmlformats.org/officeDocument/2006/relationships/hyperlink" Target="https://www.firesport.eu/web_vysledky.php?rok=2024&amp;akce=gra&amp;kat=5&amp;sout=83852" TargetMode="External"/><Relationship Id="rId19" Type="http://schemas.openxmlformats.org/officeDocument/2006/relationships/drawing" Target="../drawings/drawing3.xml"/><Relationship Id="rId4" Type="http://schemas.openxmlformats.org/officeDocument/2006/relationships/hyperlink" Target="https://www.firesport.eu/web_vysledky.php?rok=2024&amp;akce=gra&amp;kat=5&amp;sout=64556" TargetMode="External"/><Relationship Id="rId9" Type="http://schemas.openxmlformats.org/officeDocument/2006/relationships/hyperlink" Target="https://www.firesport.eu/web_vysledky.php?rok=2024&amp;akce=gra&amp;kat=5&amp;sout=154652" TargetMode="External"/><Relationship Id="rId14" Type="http://schemas.openxmlformats.org/officeDocument/2006/relationships/hyperlink" Target="https://www.firesport.eu/web_vysledky.php?rok=2024&amp;akce=gra&amp;kat=5&amp;sout=108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/>
  <dimension ref="A1:G11"/>
  <sheetViews>
    <sheetView tabSelected="1" view="pageLayout" zoomScale="160" zoomScaleNormal="100" zoomScalePageLayoutView="160" workbookViewId="0">
      <selection activeCell="I4" sqref="I4"/>
    </sheetView>
  </sheetViews>
  <sheetFormatPr defaultRowHeight="14.4" x14ac:dyDescent="0.3"/>
  <cols>
    <col min="1" max="1" width="4.6640625" style="5" bestFit="1" customWidth="1"/>
    <col min="2" max="2" width="13.6640625" customWidth="1"/>
    <col min="3" max="3" width="10.6640625" style="25" customWidth="1"/>
    <col min="4" max="6" width="9.6640625" style="3" customWidth="1"/>
    <col min="7" max="7" width="6.44140625" customWidth="1"/>
  </cols>
  <sheetData>
    <row r="1" spans="1:7" ht="28.5" customHeight="1" x14ac:dyDescent="0.3">
      <c r="A1" s="6" t="s">
        <v>0</v>
      </c>
      <c r="B1" s="7" t="s">
        <v>1</v>
      </c>
      <c r="C1" s="27" t="s">
        <v>2</v>
      </c>
      <c r="D1" s="8" t="s">
        <v>3</v>
      </c>
      <c r="E1" s="8" t="s">
        <v>6</v>
      </c>
      <c r="F1" s="8" t="s">
        <v>4</v>
      </c>
      <c r="G1" s="7" t="s">
        <v>5</v>
      </c>
    </row>
    <row r="2" spans="1:7" x14ac:dyDescent="0.3">
      <c r="A2" s="4">
        <v>1</v>
      </c>
      <c r="B2" s="38" t="s">
        <v>17</v>
      </c>
      <c r="C2" s="33"/>
      <c r="D2" s="2">
        <v>61.23</v>
      </c>
      <c r="E2" s="2">
        <v>51.8</v>
      </c>
      <c r="F2" s="2">
        <f>IF(ISBLANK(D2),120,IF(ISBLANK(E2),120,MIN(D2:E2)))</f>
        <v>51.8</v>
      </c>
      <c r="G2" s="1"/>
    </row>
    <row r="3" spans="1:7" x14ac:dyDescent="0.3">
      <c r="A3" s="4">
        <v>2</v>
      </c>
      <c r="B3" s="38" t="s">
        <v>23</v>
      </c>
      <c r="C3" s="33"/>
      <c r="D3" s="2">
        <v>53.38</v>
      </c>
      <c r="E3" s="2">
        <v>42.65</v>
      </c>
      <c r="F3" s="2">
        <f>IF(ISBLANK(D3),120,IF(ISBLANK(E3),120,MIN(D3:E3)))</f>
        <v>42.65</v>
      </c>
      <c r="G3" s="1"/>
    </row>
    <row r="4" spans="1:7" x14ac:dyDescent="0.3">
      <c r="A4" s="4">
        <v>3</v>
      </c>
      <c r="B4" s="37" t="s">
        <v>17</v>
      </c>
      <c r="C4" s="33"/>
      <c r="D4" s="2">
        <v>64.209999999999994</v>
      </c>
      <c r="E4" s="2">
        <v>51.29</v>
      </c>
      <c r="F4" s="2">
        <f t="shared" ref="F4:F11" si="0">IF(ISBLANK(D4),120,IF(ISBLANK(E4),120,MIN(D4:E4)))</f>
        <v>51.29</v>
      </c>
      <c r="G4" s="1"/>
    </row>
    <row r="5" spans="1:7" x14ac:dyDescent="0.3">
      <c r="A5" s="4">
        <v>4</v>
      </c>
      <c r="B5" s="37" t="s">
        <v>13</v>
      </c>
      <c r="C5" s="33"/>
      <c r="D5" s="2">
        <v>49.02</v>
      </c>
      <c r="E5" s="2">
        <v>47.51</v>
      </c>
      <c r="F5" s="2">
        <f t="shared" si="0"/>
        <v>47.51</v>
      </c>
      <c r="G5" s="1"/>
    </row>
    <row r="6" spans="1:7" x14ac:dyDescent="0.3">
      <c r="A6" s="4">
        <v>5</v>
      </c>
      <c r="B6" s="30"/>
      <c r="C6" s="33"/>
      <c r="D6" s="2">
        <v>120</v>
      </c>
      <c r="E6" s="2">
        <v>120</v>
      </c>
      <c r="F6" s="2">
        <f t="shared" si="0"/>
        <v>120</v>
      </c>
      <c r="G6" s="1"/>
    </row>
    <row r="7" spans="1:7" x14ac:dyDescent="0.3">
      <c r="A7" s="4">
        <v>6</v>
      </c>
      <c r="B7" s="30"/>
      <c r="C7" s="33"/>
      <c r="D7" s="2">
        <v>120</v>
      </c>
      <c r="E7" s="2">
        <v>120</v>
      </c>
      <c r="F7" s="2">
        <f t="shared" si="0"/>
        <v>120</v>
      </c>
      <c r="G7" s="1"/>
    </row>
    <row r="8" spans="1:7" x14ac:dyDescent="0.3">
      <c r="A8" s="4">
        <v>7</v>
      </c>
      <c r="B8" s="30"/>
      <c r="C8" s="33"/>
      <c r="D8" s="2">
        <v>120</v>
      </c>
      <c r="E8" s="2">
        <v>120</v>
      </c>
      <c r="F8" s="2">
        <f t="shared" si="0"/>
        <v>120</v>
      </c>
      <c r="G8" s="1"/>
    </row>
    <row r="9" spans="1:7" x14ac:dyDescent="0.3">
      <c r="A9" s="4">
        <v>8</v>
      </c>
      <c r="B9" s="32"/>
      <c r="C9" s="34"/>
      <c r="D9" s="2">
        <v>120</v>
      </c>
      <c r="E9" s="2">
        <v>120</v>
      </c>
      <c r="F9" s="2">
        <f t="shared" si="0"/>
        <v>120</v>
      </c>
      <c r="G9" s="1"/>
    </row>
    <row r="10" spans="1:7" x14ac:dyDescent="0.3">
      <c r="A10" s="4">
        <v>9</v>
      </c>
      <c r="B10" s="32"/>
      <c r="C10" s="34"/>
      <c r="D10" s="2">
        <v>120</v>
      </c>
      <c r="E10" s="2">
        <v>120</v>
      </c>
      <c r="F10" s="2">
        <f t="shared" si="0"/>
        <v>120</v>
      </c>
      <c r="G10" s="1"/>
    </row>
    <row r="11" spans="1:7" x14ac:dyDescent="0.3">
      <c r="A11" s="4">
        <v>10</v>
      </c>
      <c r="B11" s="32"/>
      <c r="C11" s="34"/>
      <c r="D11" s="2">
        <v>120</v>
      </c>
      <c r="E11" s="2">
        <v>120</v>
      </c>
      <c r="F11" s="2">
        <f t="shared" si="0"/>
        <v>120</v>
      </c>
      <c r="G11" s="1"/>
    </row>
  </sheetData>
  <hyperlinks>
    <hyperlink ref="B2" r:id="rId1" display="https://www.firesport.eu/web_vysledky.php?rok=2024&amp;akce=gra&amp;kat=9&amp;sout=64556"/>
    <hyperlink ref="B5" r:id="rId2" display="https://www.firesport.eu/web_vysledky.php?rok=2024&amp;akce=gra&amp;kat=9&amp;sout=64556"/>
    <hyperlink ref="B3" r:id="rId3" display="https://www.firesport.eu/web_vysledky.php?rok=2024&amp;akce=gra&amp;kat=9&amp;sout=122122"/>
    <hyperlink ref="B4" r:id="rId4" display="https://www.firesport.eu/web_vysledky.php?rok=2024&amp;akce=gra&amp;kat=9&amp;sout=64556"/>
  </hyperlinks>
  <pageMargins left="0.7" right="0.7" top="0.78740157499999996" bottom="0.78740157499999996" header="0.3" footer="0.3"/>
  <pageSetup paperSize="9" orientation="portrait" r:id="rId5"/>
  <headerFooter>
    <oddHeader>&amp;Lkategorie přípravka&amp;C&amp;"-,Tučné"  JUNIOR CUP 2024
XVIII.ročník&amp;R&amp;"-,Tučné"12.5.2024</oddHead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8" name="Button 1">
              <controlPr defaultSize="0" print="0" autoFill="0" autoPict="0" macro="[0]!poradi4">
                <anchor moveWithCells="1" sizeWithCells="1">
                  <from>
                    <xdr:col>7</xdr:col>
                    <xdr:colOff>60960</xdr:colOff>
                    <xdr:row>0</xdr:row>
                    <xdr:rowOff>53340</xdr:rowOff>
                  </from>
                  <to>
                    <xdr:col>8</xdr:col>
                    <xdr:colOff>594360</xdr:colOff>
                    <xdr:row>0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L131"/>
  <sheetViews>
    <sheetView zoomScale="160" zoomScaleNormal="160" workbookViewId="0">
      <selection activeCell="P4" sqref="P4"/>
    </sheetView>
  </sheetViews>
  <sheetFormatPr defaultRowHeight="14.4" x14ac:dyDescent="0.3"/>
  <cols>
    <col min="1" max="1" width="4.6640625" style="5" bestFit="1" customWidth="1"/>
    <col min="2" max="2" width="10.109375" bestFit="1" customWidth="1"/>
    <col min="3" max="3" width="8" style="25" customWidth="1"/>
    <col min="4" max="4" width="9" customWidth="1"/>
    <col min="5" max="5" width="7.6640625" style="3" bestFit="1" customWidth="1"/>
    <col min="6" max="6" width="7.88671875" style="3" bestFit="1" customWidth="1"/>
    <col min="7" max="7" width="7.33203125" style="3" bestFit="1" customWidth="1"/>
    <col min="8" max="8" width="3.5546875" customWidth="1"/>
    <col min="9" max="9" width="7.5546875" bestFit="1" customWidth="1"/>
    <col min="10" max="10" width="7.44140625" customWidth="1"/>
    <col min="11" max="11" width="7.33203125" bestFit="1" customWidth="1"/>
    <col min="12" max="12" width="6.6640625" style="9" bestFit="1" customWidth="1"/>
  </cols>
  <sheetData>
    <row r="1" spans="1:12" x14ac:dyDescent="0.3">
      <c r="E1" s="43" t="s">
        <v>8</v>
      </c>
      <c r="F1" s="43"/>
      <c r="G1" s="43"/>
      <c r="I1" s="44" t="s">
        <v>9</v>
      </c>
      <c r="J1" s="44"/>
      <c r="K1" s="44"/>
    </row>
    <row r="2" spans="1:12" ht="28.5" customHeight="1" x14ac:dyDescent="0.3">
      <c r="A2" s="6" t="s">
        <v>0</v>
      </c>
      <c r="B2" s="7" t="s">
        <v>1</v>
      </c>
      <c r="C2" s="26" t="s">
        <v>2</v>
      </c>
      <c r="D2" s="15" t="s">
        <v>7</v>
      </c>
      <c r="E2" s="13" t="s">
        <v>10</v>
      </c>
      <c r="F2" s="14" t="s">
        <v>11</v>
      </c>
      <c r="G2" s="17" t="s">
        <v>4</v>
      </c>
      <c r="H2" s="15" t="s">
        <v>5</v>
      </c>
      <c r="I2" s="13" t="s">
        <v>10</v>
      </c>
      <c r="J2" s="14" t="s">
        <v>11</v>
      </c>
      <c r="K2" s="14" t="s">
        <v>4</v>
      </c>
      <c r="L2" s="23" t="s">
        <v>12</v>
      </c>
    </row>
    <row r="3" spans="1:12" x14ac:dyDescent="0.3">
      <c r="A3" s="4">
        <v>6</v>
      </c>
      <c r="B3" s="42" t="s">
        <v>19</v>
      </c>
      <c r="C3" s="31" t="s">
        <v>16</v>
      </c>
      <c r="D3" s="16">
        <f t="shared" ref="D3:D22" si="0">MIN(G3,K3)</f>
        <v>19.489999999999998</v>
      </c>
      <c r="E3" s="2">
        <v>21.13</v>
      </c>
      <c r="F3" s="2">
        <v>20.52</v>
      </c>
      <c r="G3" s="12">
        <f t="shared" ref="G3:G22" si="1">IF(ISBLANK(E3),120,IF(ISBLANK(F3),120,MAX(E3:F3)))</f>
        <v>21.13</v>
      </c>
      <c r="H3" s="11"/>
      <c r="I3" s="29">
        <v>19.489999999999998</v>
      </c>
      <c r="J3" s="22">
        <v>19.09</v>
      </c>
      <c r="K3" s="2">
        <f t="shared" ref="K3:K22" si="2">IF(ISBLANK(I3),120,IF(ISBLANK(J3),120,MAX(I3:J3)))</f>
        <v>19.489999999999998</v>
      </c>
      <c r="L3" s="24">
        <f>RANK(D3,D3:D22,1)</f>
        <v>1</v>
      </c>
    </row>
    <row r="4" spans="1:12" x14ac:dyDescent="0.3">
      <c r="A4" s="4">
        <v>10</v>
      </c>
      <c r="B4" s="42" t="s">
        <v>19</v>
      </c>
      <c r="C4" s="31" t="s">
        <v>24</v>
      </c>
      <c r="D4" s="16">
        <f t="shared" si="0"/>
        <v>20.76</v>
      </c>
      <c r="E4" s="2">
        <v>23.62</v>
      </c>
      <c r="F4" s="2">
        <v>25.06</v>
      </c>
      <c r="G4" s="12">
        <f t="shared" si="1"/>
        <v>25.06</v>
      </c>
      <c r="H4" s="11"/>
      <c r="I4" s="29">
        <v>17.86</v>
      </c>
      <c r="J4" s="22">
        <v>20.76</v>
      </c>
      <c r="K4" s="2">
        <f t="shared" si="2"/>
        <v>20.76</v>
      </c>
      <c r="L4" s="24">
        <f>RANK(D4,D3:D22,1)</f>
        <v>2</v>
      </c>
    </row>
    <row r="5" spans="1:12" x14ac:dyDescent="0.3">
      <c r="A5" s="4">
        <v>2</v>
      </c>
      <c r="B5" s="41" t="s">
        <v>14</v>
      </c>
      <c r="C5" s="31" t="s">
        <v>16</v>
      </c>
      <c r="D5" s="16">
        <f t="shared" si="0"/>
        <v>20.94</v>
      </c>
      <c r="E5" s="2">
        <v>22.53</v>
      </c>
      <c r="F5" s="2">
        <v>22.23</v>
      </c>
      <c r="G5" s="12">
        <f t="shared" si="1"/>
        <v>22.53</v>
      </c>
      <c r="H5" s="11"/>
      <c r="I5" s="29">
        <v>19.600000000000001</v>
      </c>
      <c r="J5" s="22">
        <v>20.94</v>
      </c>
      <c r="K5" s="2">
        <f t="shared" si="2"/>
        <v>20.94</v>
      </c>
      <c r="L5" s="24">
        <f>RANK(D5,D3:D22,1)</f>
        <v>3</v>
      </c>
    </row>
    <row r="6" spans="1:12" x14ac:dyDescent="0.3">
      <c r="A6" s="4">
        <v>15</v>
      </c>
      <c r="B6" s="41" t="s">
        <v>29</v>
      </c>
      <c r="C6" s="31" t="s">
        <v>16</v>
      </c>
      <c r="D6" s="16">
        <f t="shared" si="0"/>
        <v>21.05</v>
      </c>
      <c r="E6" s="2">
        <v>20.28</v>
      </c>
      <c r="F6" s="2">
        <v>21.05</v>
      </c>
      <c r="G6" s="12">
        <f t="shared" si="1"/>
        <v>21.05</v>
      </c>
      <c r="H6" s="11"/>
      <c r="I6" s="29">
        <v>23.76</v>
      </c>
      <c r="J6" s="22">
        <v>27.53</v>
      </c>
      <c r="K6" s="2">
        <f t="shared" si="2"/>
        <v>27.53</v>
      </c>
      <c r="L6" s="24">
        <f>RANK(D6,D3:D22,1)</f>
        <v>4</v>
      </c>
    </row>
    <row r="7" spans="1:12" x14ac:dyDescent="0.3">
      <c r="A7" s="4">
        <v>1</v>
      </c>
      <c r="B7" s="41" t="s">
        <v>13</v>
      </c>
      <c r="C7" s="31" t="s">
        <v>16</v>
      </c>
      <c r="D7" s="16">
        <f t="shared" si="0"/>
        <v>22.72</v>
      </c>
      <c r="E7" s="2">
        <v>20.100000000000001</v>
      </c>
      <c r="F7" s="2">
        <v>22.72</v>
      </c>
      <c r="G7" s="12">
        <f t="shared" si="1"/>
        <v>22.72</v>
      </c>
      <c r="H7" s="11"/>
      <c r="I7" s="29">
        <v>31.33</v>
      </c>
      <c r="J7" s="22">
        <v>32.869999999999997</v>
      </c>
      <c r="K7" s="2">
        <f t="shared" si="2"/>
        <v>32.869999999999997</v>
      </c>
      <c r="L7" s="24">
        <f>RANK(D7,D3:D22,1)</f>
        <v>5</v>
      </c>
    </row>
    <row r="8" spans="1:12" x14ac:dyDescent="0.3">
      <c r="A8" s="4">
        <v>4</v>
      </c>
      <c r="B8" s="41" t="s">
        <v>21</v>
      </c>
      <c r="C8" s="31" t="s">
        <v>16</v>
      </c>
      <c r="D8" s="16">
        <f t="shared" si="0"/>
        <v>23.56</v>
      </c>
      <c r="E8" s="2">
        <v>30.37</v>
      </c>
      <c r="F8" s="2">
        <v>33</v>
      </c>
      <c r="G8" s="12">
        <f t="shared" si="1"/>
        <v>33</v>
      </c>
      <c r="H8" s="11"/>
      <c r="I8" s="29">
        <v>22.71</v>
      </c>
      <c r="J8" s="22">
        <v>23.56</v>
      </c>
      <c r="K8" s="2">
        <f t="shared" si="2"/>
        <v>23.56</v>
      </c>
      <c r="L8" s="24">
        <f>RANK(D8,D3:D22,1)</f>
        <v>6</v>
      </c>
    </row>
    <row r="9" spans="1:12" ht="15" customHeight="1" x14ac:dyDescent="0.3">
      <c r="A9" s="4">
        <v>13</v>
      </c>
      <c r="B9" s="42" t="s">
        <v>23</v>
      </c>
      <c r="C9" s="31"/>
      <c r="D9" s="16">
        <f t="shared" si="0"/>
        <v>27.17</v>
      </c>
      <c r="E9" s="2">
        <v>26.15</v>
      </c>
      <c r="F9" s="2">
        <v>27.17</v>
      </c>
      <c r="G9" s="12">
        <f t="shared" si="1"/>
        <v>27.17</v>
      </c>
      <c r="H9" s="11"/>
      <c r="I9" s="29">
        <v>29.38</v>
      </c>
      <c r="J9" s="22">
        <v>40.4</v>
      </c>
      <c r="K9" s="2">
        <f t="shared" si="2"/>
        <v>40.4</v>
      </c>
      <c r="L9" s="24">
        <f>RANK(D9,D3:D22,1)</f>
        <v>7</v>
      </c>
    </row>
    <row r="10" spans="1:12" x14ac:dyDescent="0.3">
      <c r="A10" s="4">
        <v>11</v>
      </c>
      <c r="B10" s="41" t="s">
        <v>21</v>
      </c>
      <c r="C10" s="31" t="s">
        <v>24</v>
      </c>
      <c r="D10" s="16">
        <f t="shared" si="0"/>
        <v>27.56</v>
      </c>
      <c r="E10" s="2">
        <v>46.5</v>
      </c>
      <c r="F10" s="2">
        <v>37.840000000000003</v>
      </c>
      <c r="G10" s="12">
        <f t="shared" si="1"/>
        <v>46.5</v>
      </c>
      <c r="H10" s="11"/>
      <c r="I10" s="29">
        <v>27.56</v>
      </c>
      <c r="J10" s="22">
        <v>25.98</v>
      </c>
      <c r="K10" s="2">
        <f t="shared" si="2"/>
        <v>27.56</v>
      </c>
      <c r="L10" s="24">
        <f>RANK(D10,D3:D22,1)</f>
        <v>8</v>
      </c>
    </row>
    <row r="11" spans="1:12" x14ac:dyDescent="0.3">
      <c r="A11" s="4">
        <v>16</v>
      </c>
      <c r="B11" s="41" t="s">
        <v>30</v>
      </c>
      <c r="C11" s="31" t="s">
        <v>16</v>
      </c>
      <c r="D11" s="16">
        <f t="shared" si="0"/>
        <v>27.75</v>
      </c>
      <c r="E11" s="2">
        <v>30.79</v>
      </c>
      <c r="F11" s="2">
        <v>21.96</v>
      </c>
      <c r="G11" s="12">
        <f t="shared" si="1"/>
        <v>30.79</v>
      </c>
      <c r="H11" s="11"/>
      <c r="I11" s="29">
        <v>26.66</v>
      </c>
      <c r="J11" s="22">
        <v>27.75</v>
      </c>
      <c r="K11" s="2">
        <f t="shared" si="2"/>
        <v>27.75</v>
      </c>
      <c r="L11" s="24">
        <f>RANK(D11,D3:D22,1)</f>
        <v>9</v>
      </c>
    </row>
    <row r="12" spans="1:12" x14ac:dyDescent="0.3">
      <c r="A12" s="4">
        <v>3</v>
      </c>
      <c r="B12" s="41" t="s">
        <v>27</v>
      </c>
      <c r="C12" s="31" t="s">
        <v>24</v>
      </c>
      <c r="D12" s="16">
        <f t="shared" si="0"/>
        <v>27.84</v>
      </c>
      <c r="E12" s="2">
        <v>26.74</v>
      </c>
      <c r="F12" s="2">
        <v>27.84</v>
      </c>
      <c r="G12" s="12">
        <f t="shared" si="1"/>
        <v>27.84</v>
      </c>
      <c r="H12" s="11"/>
      <c r="I12" s="29">
        <v>30.72</v>
      </c>
      <c r="J12" s="22">
        <v>24.31</v>
      </c>
      <c r="K12" s="2">
        <f t="shared" si="2"/>
        <v>30.72</v>
      </c>
      <c r="L12" s="24">
        <f>RANK(D12,D3:D22,1)</f>
        <v>10</v>
      </c>
    </row>
    <row r="13" spans="1:12" x14ac:dyDescent="0.3">
      <c r="A13" s="4">
        <v>5</v>
      </c>
      <c r="B13" s="42" t="s">
        <v>18</v>
      </c>
      <c r="C13" s="31"/>
      <c r="D13" s="16">
        <f t="shared" si="0"/>
        <v>29.38</v>
      </c>
      <c r="E13" s="2">
        <v>30.97</v>
      </c>
      <c r="F13" s="2">
        <v>27.59</v>
      </c>
      <c r="G13" s="12">
        <f t="shared" si="1"/>
        <v>30.97</v>
      </c>
      <c r="H13" s="11"/>
      <c r="I13" s="29">
        <v>25.57</v>
      </c>
      <c r="J13" s="22">
        <v>29.38</v>
      </c>
      <c r="K13" s="2">
        <f t="shared" si="2"/>
        <v>29.38</v>
      </c>
      <c r="L13" s="24">
        <f>RANK(D13,D3:D22,1)</f>
        <v>11</v>
      </c>
    </row>
    <row r="14" spans="1:12" x14ac:dyDescent="0.3">
      <c r="A14" s="4">
        <v>7</v>
      </c>
      <c r="B14" s="42" t="s">
        <v>17</v>
      </c>
      <c r="C14" s="31"/>
      <c r="D14" s="16">
        <f t="shared" si="0"/>
        <v>29.77</v>
      </c>
      <c r="E14" s="2">
        <v>120</v>
      </c>
      <c r="F14" s="2">
        <v>120</v>
      </c>
      <c r="G14" s="12">
        <f t="shared" si="1"/>
        <v>120</v>
      </c>
      <c r="H14" s="11"/>
      <c r="I14" s="29">
        <v>25.11</v>
      </c>
      <c r="J14" s="22">
        <v>29.77</v>
      </c>
      <c r="K14" s="2">
        <f t="shared" si="2"/>
        <v>29.77</v>
      </c>
      <c r="L14" s="24">
        <f>RANK(D14,D3:D22,1)</f>
        <v>12</v>
      </c>
    </row>
    <row r="15" spans="1:12" x14ac:dyDescent="0.3">
      <c r="A15" s="4">
        <v>17</v>
      </c>
      <c r="B15" s="41" t="s">
        <v>28</v>
      </c>
      <c r="C15" s="31"/>
      <c r="D15" s="16">
        <f t="shared" si="0"/>
        <v>32.229999999999997</v>
      </c>
      <c r="E15" s="2">
        <v>32.229999999999997</v>
      </c>
      <c r="F15" s="2">
        <v>30.74</v>
      </c>
      <c r="G15" s="12">
        <f t="shared" si="1"/>
        <v>32.229999999999997</v>
      </c>
      <c r="H15" s="11"/>
      <c r="I15" s="29">
        <v>73.290000000000006</v>
      </c>
      <c r="J15" s="22">
        <v>54.11</v>
      </c>
      <c r="K15" s="2">
        <f t="shared" si="2"/>
        <v>73.290000000000006</v>
      </c>
      <c r="L15" s="24">
        <f>RANK(D15,D3:D22,1)</f>
        <v>13</v>
      </c>
    </row>
    <row r="16" spans="1:12" ht="15" customHeight="1" x14ac:dyDescent="0.3">
      <c r="A16" s="4">
        <v>14</v>
      </c>
      <c r="B16" s="42" t="s">
        <v>14</v>
      </c>
      <c r="C16" s="31" t="s">
        <v>24</v>
      </c>
      <c r="D16" s="16">
        <f t="shared" si="0"/>
        <v>32.29</v>
      </c>
      <c r="E16" s="2">
        <v>120</v>
      </c>
      <c r="F16" s="2">
        <v>120</v>
      </c>
      <c r="G16" s="12">
        <f t="shared" si="1"/>
        <v>120</v>
      </c>
      <c r="H16" s="11"/>
      <c r="I16" s="29">
        <v>30.4</v>
      </c>
      <c r="J16" s="22">
        <v>32.29</v>
      </c>
      <c r="K16" s="2">
        <f t="shared" si="2"/>
        <v>32.29</v>
      </c>
      <c r="L16" s="24">
        <f>RANK(D16,D3:D22,1)</f>
        <v>14</v>
      </c>
    </row>
    <row r="17" spans="1:12" x14ac:dyDescent="0.3">
      <c r="A17" s="4">
        <v>12</v>
      </c>
      <c r="B17" s="41" t="s">
        <v>20</v>
      </c>
      <c r="C17" s="31"/>
      <c r="D17" s="16">
        <f t="shared" si="0"/>
        <v>32.79</v>
      </c>
      <c r="E17" s="2">
        <v>30.99</v>
      </c>
      <c r="F17" s="2">
        <v>32.79</v>
      </c>
      <c r="G17" s="12">
        <f t="shared" si="1"/>
        <v>32.79</v>
      </c>
      <c r="H17" s="11"/>
      <c r="I17" s="29">
        <v>69.739999999999995</v>
      </c>
      <c r="J17" s="22">
        <v>25.35</v>
      </c>
      <c r="K17" s="2">
        <f t="shared" si="2"/>
        <v>69.739999999999995</v>
      </c>
      <c r="L17" s="24">
        <f>RANK(D17,D3:D22,1)</f>
        <v>15</v>
      </c>
    </row>
    <row r="18" spans="1:12" x14ac:dyDescent="0.3">
      <c r="A18" s="4">
        <v>9</v>
      </c>
      <c r="B18" s="41" t="s">
        <v>13</v>
      </c>
      <c r="C18" s="31" t="s">
        <v>24</v>
      </c>
      <c r="D18" s="16">
        <f t="shared" si="0"/>
        <v>36.869999999999997</v>
      </c>
      <c r="E18" s="2">
        <v>34.17</v>
      </c>
      <c r="F18" s="2">
        <v>36.869999999999997</v>
      </c>
      <c r="G18" s="12">
        <f t="shared" si="1"/>
        <v>36.869999999999997</v>
      </c>
      <c r="H18" s="11"/>
      <c r="I18" s="29">
        <v>56.82</v>
      </c>
      <c r="J18" s="22">
        <v>28.64</v>
      </c>
      <c r="K18" s="2">
        <f t="shared" si="2"/>
        <v>56.82</v>
      </c>
      <c r="L18" s="24">
        <f>RANK(D18,D3:D22,1)</f>
        <v>16</v>
      </c>
    </row>
    <row r="19" spans="1:12" x14ac:dyDescent="0.3">
      <c r="A19" s="4">
        <v>8</v>
      </c>
      <c r="B19" s="42" t="s">
        <v>26</v>
      </c>
      <c r="C19" s="31" t="s">
        <v>24</v>
      </c>
      <c r="D19" s="16">
        <f t="shared" si="0"/>
        <v>39.11</v>
      </c>
      <c r="E19" s="2">
        <v>120</v>
      </c>
      <c r="F19" s="2">
        <v>120</v>
      </c>
      <c r="G19" s="12">
        <f t="shared" si="1"/>
        <v>120</v>
      </c>
      <c r="H19" s="11"/>
      <c r="I19" s="29">
        <v>33.96</v>
      </c>
      <c r="J19" s="22">
        <v>39.11</v>
      </c>
      <c r="K19" s="2">
        <f t="shared" si="2"/>
        <v>39.11</v>
      </c>
      <c r="L19" s="24">
        <f>RANK(D19,D3:D22,1)</f>
        <v>17</v>
      </c>
    </row>
    <row r="20" spans="1:12" x14ac:dyDescent="0.3">
      <c r="A20" s="4">
        <v>18</v>
      </c>
      <c r="B20" s="41"/>
      <c r="C20" s="31"/>
      <c r="D20" s="16">
        <f t="shared" si="0"/>
        <v>120</v>
      </c>
      <c r="E20" s="2">
        <v>120</v>
      </c>
      <c r="F20" s="2">
        <v>120</v>
      </c>
      <c r="G20" s="12">
        <f t="shared" si="1"/>
        <v>120</v>
      </c>
      <c r="H20" s="11"/>
      <c r="I20" s="29">
        <v>120</v>
      </c>
      <c r="J20" s="22">
        <v>120</v>
      </c>
      <c r="K20" s="2">
        <f t="shared" si="2"/>
        <v>120</v>
      </c>
      <c r="L20" s="24">
        <f>RANK(D20,D3:D22,1)</f>
        <v>18</v>
      </c>
    </row>
    <row r="21" spans="1:12" x14ac:dyDescent="0.3">
      <c r="A21" s="4">
        <v>19</v>
      </c>
      <c r="B21" s="30"/>
      <c r="C21" s="31"/>
      <c r="D21" s="18">
        <f t="shared" si="0"/>
        <v>120</v>
      </c>
      <c r="E21" s="2">
        <v>120</v>
      </c>
      <c r="F21" s="2">
        <v>120</v>
      </c>
      <c r="G21" s="20">
        <f t="shared" si="1"/>
        <v>120</v>
      </c>
      <c r="H21" s="21"/>
      <c r="I21" s="29">
        <v>120</v>
      </c>
      <c r="J21" s="22">
        <v>120</v>
      </c>
      <c r="K21" s="19">
        <f t="shared" si="2"/>
        <v>120</v>
      </c>
      <c r="L21" s="24">
        <f>RANK(D21,D3:D22,1)</f>
        <v>18</v>
      </c>
    </row>
    <row r="22" spans="1:12" x14ac:dyDescent="0.3">
      <c r="A22" s="4">
        <v>20</v>
      </c>
      <c r="B22" s="30"/>
      <c r="C22" s="31"/>
      <c r="D22" s="28">
        <f t="shared" si="0"/>
        <v>120</v>
      </c>
      <c r="E22" s="2">
        <v>120</v>
      </c>
      <c r="F22" s="2">
        <v>120</v>
      </c>
      <c r="G22" s="12">
        <f t="shared" si="1"/>
        <v>120</v>
      </c>
      <c r="H22" s="11"/>
      <c r="I22" s="29">
        <v>120</v>
      </c>
      <c r="J22" s="22">
        <v>120</v>
      </c>
      <c r="K22" s="2">
        <f t="shared" si="2"/>
        <v>120</v>
      </c>
      <c r="L22" s="24">
        <f>RANK(D22,D3:D22,1)</f>
        <v>18</v>
      </c>
    </row>
    <row r="23" spans="1:12" x14ac:dyDescent="0.3">
      <c r="A23" s="36"/>
    </row>
    <row r="24" spans="1:12" x14ac:dyDescent="0.3">
      <c r="A24" s="35"/>
    </row>
    <row r="25" spans="1:12" x14ac:dyDescent="0.3">
      <c r="A25" s="35"/>
    </row>
    <row r="26" spans="1:12" x14ac:dyDescent="0.3">
      <c r="A26" s="35"/>
    </row>
    <row r="27" spans="1:12" x14ac:dyDescent="0.3">
      <c r="A27" s="35"/>
    </row>
    <row r="28" spans="1:12" x14ac:dyDescent="0.3">
      <c r="A28" s="35"/>
    </row>
    <row r="29" spans="1:12" x14ac:dyDescent="0.3">
      <c r="A29" s="35"/>
    </row>
    <row r="30" spans="1:12" x14ac:dyDescent="0.3">
      <c r="A30" s="35"/>
    </row>
    <row r="31" spans="1:12" x14ac:dyDescent="0.3">
      <c r="A31" s="35"/>
    </row>
    <row r="32" spans="1:12" x14ac:dyDescent="0.3">
      <c r="A32" s="35"/>
    </row>
    <row r="33" spans="1:1" x14ac:dyDescent="0.3">
      <c r="A33" s="35"/>
    </row>
    <row r="34" spans="1:1" x14ac:dyDescent="0.3">
      <c r="A34" s="35"/>
    </row>
    <row r="35" spans="1:1" x14ac:dyDescent="0.3">
      <c r="A35" s="35"/>
    </row>
    <row r="36" spans="1:1" x14ac:dyDescent="0.3">
      <c r="A36" s="35"/>
    </row>
    <row r="37" spans="1:1" x14ac:dyDescent="0.3">
      <c r="A37" s="35"/>
    </row>
    <row r="38" spans="1:1" x14ac:dyDescent="0.3">
      <c r="A38" s="35"/>
    </row>
    <row r="39" spans="1:1" x14ac:dyDescent="0.3">
      <c r="A39" s="35"/>
    </row>
    <row r="40" spans="1:1" x14ac:dyDescent="0.3">
      <c r="A40" s="35"/>
    </row>
    <row r="41" spans="1:1" x14ac:dyDescent="0.3">
      <c r="A41" s="35"/>
    </row>
    <row r="42" spans="1:1" x14ac:dyDescent="0.3">
      <c r="A42" s="35"/>
    </row>
    <row r="43" spans="1:1" x14ac:dyDescent="0.3">
      <c r="A43" s="35"/>
    </row>
    <row r="44" spans="1:1" x14ac:dyDescent="0.3">
      <c r="A44" s="35"/>
    </row>
    <row r="45" spans="1:1" x14ac:dyDescent="0.3">
      <c r="A45" s="35"/>
    </row>
    <row r="46" spans="1:1" x14ac:dyDescent="0.3">
      <c r="A46" s="35"/>
    </row>
    <row r="47" spans="1:1" x14ac:dyDescent="0.3">
      <c r="A47" s="35"/>
    </row>
    <row r="48" spans="1:1" x14ac:dyDescent="0.3">
      <c r="A48" s="35"/>
    </row>
    <row r="49" spans="1:1" x14ac:dyDescent="0.3">
      <c r="A49" s="35"/>
    </row>
    <row r="50" spans="1:1" x14ac:dyDescent="0.3">
      <c r="A50" s="35"/>
    </row>
    <row r="51" spans="1:1" x14ac:dyDescent="0.3">
      <c r="A51" s="35"/>
    </row>
    <row r="52" spans="1:1" x14ac:dyDescent="0.3">
      <c r="A52" s="35"/>
    </row>
    <row r="53" spans="1:1" x14ac:dyDescent="0.3">
      <c r="A53" s="35"/>
    </row>
    <row r="54" spans="1:1" x14ac:dyDescent="0.3">
      <c r="A54" s="35"/>
    </row>
    <row r="55" spans="1:1" x14ac:dyDescent="0.3">
      <c r="A55" s="35"/>
    </row>
    <row r="56" spans="1:1" x14ac:dyDescent="0.3">
      <c r="A56" s="35"/>
    </row>
    <row r="57" spans="1:1" x14ac:dyDescent="0.3">
      <c r="A57" s="35"/>
    </row>
    <row r="58" spans="1:1" x14ac:dyDescent="0.3">
      <c r="A58" s="35"/>
    </row>
    <row r="59" spans="1:1" x14ac:dyDescent="0.3">
      <c r="A59" s="35"/>
    </row>
    <row r="60" spans="1:1" x14ac:dyDescent="0.3">
      <c r="A60" s="35"/>
    </row>
    <row r="61" spans="1:1" x14ac:dyDescent="0.3">
      <c r="A61" s="35"/>
    </row>
    <row r="62" spans="1:1" x14ac:dyDescent="0.3">
      <c r="A62" s="35"/>
    </row>
    <row r="63" spans="1:1" x14ac:dyDescent="0.3">
      <c r="A63" s="35"/>
    </row>
    <row r="64" spans="1:1" x14ac:dyDescent="0.3">
      <c r="A64" s="35"/>
    </row>
    <row r="65" spans="1:1" x14ac:dyDescent="0.3">
      <c r="A65" s="35"/>
    </row>
    <row r="66" spans="1:1" x14ac:dyDescent="0.3">
      <c r="A66" s="35"/>
    </row>
    <row r="67" spans="1:1" x14ac:dyDescent="0.3">
      <c r="A67" s="35"/>
    </row>
    <row r="68" spans="1:1" x14ac:dyDescent="0.3">
      <c r="A68" s="35"/>
    </row>
    <row r="69" spans="1:1" x14ac:dyDescent="0.3">
      <c r="A69" s="35"/>
    </row>
    <row r="70" spans="1:1" x14ac:dyDescent="0.3">
      <c r="A70" s="35"/>
    </row>
    <row r="71" spans="1:1" x14ac:dyDescent="0.3">
      <c r="A71" s="35"/>
    </row>
    <row r="72" spans="1:1" x14ac:dyDescent="0.3">
      <c r="A72" s="35"/>
    </row>
    <row r="73" spans="1:1" x14ac:dyDescent="0.3">
      <c r="A73" s="35"/>
    </row>
    <row r="74" spans="1:1" x14ac:dyDescent="0.3">
      <c r="A74" s="35"/>
    </row>
    <row r="75" spans="1:1" x14ac:dyDescent="0.3">
      <c r="A75" s="35"/>
    </row>
    <row r="76" spans="1:1" x14ac:dyDescent="0.3">
      <c r="A76" s="35"/>
    </row>
    <row r="77" spans="1:1" x14ac:dyDescent="0.3">
      <c r="A77" s="35"/>
    </row>
    <row r="78" spans="1:1" x14ac:dyDescent="0.3">
      <c r="A78" s="35"/>
    </row>
    <row r="79" spans="1:1" x14ac:dyDescent="0.3">
      <c r="A79" s="35"/>
    </row>
    <row r="80" spans="1:1" x14ac:dyDescent="0.3">
      <c r="A80" s="35"/>
    </row>
    <row r="81" spans="1:1" x14ac:dyDescent="0.3">
      <c r="A81" s="35"/>
    </row>
    <row r="82" spans="1:1" x14ac:dyDescent="0.3">
      <c r="A82" s="35"/>
    </row>
    <row r="83" spans="1:1" x14ac:dyDescent="0.3">
      <c r="A83" s="35"/>
    </row>
    <row r="84" spans="1:1" x14ac:dyDescent="0.3">
      <c r="A84" s="35"/>
    </row>
    <row r="85" spans="1:1" x14ac:dyDescent="0.3">
      <c r="A85" s="35"/>
    </row>
    <row r="86" spans="1:1" x14ac:dyDescent="0.3">
      <c r="A86" s="35"/>
    </row>
    <row r="87" spans="1:1" x14ac:dyDescent="0.3">
      <c r="A87" s="35"/>
    </row>
    <row r="88" spans="1:1" x14ac:dyDescent="0.3">
      <c r="A88" s="35"/>
    </row>
    <row r="89" spans="1:1" x14ac:dyDescent="0.3">
      <c r="A89" s="35"/>
    </row>
    <row r="90" spans="1:1" x14ac:dyDescent="0.3">
      <c r="A90" s="35"/>
    </row>
    <row r="91" spans="1:1" x14ac:dyDescent="0.3">
      <c r="A91" s="35"/>
    </row>
    <row r="92" spans="1:1" x14ac:dyDescent="0.3">
      <c r="A92" s="35"/>
    </row>
    <row r="93" spans="1:1" x14ac:dyDescent="0.3">
      <c r="A93" s="35"/>
    </row>
    <row r="94" spans="1:1" x14ac:dyDescent="0.3">
      <c r="A94" s="35"/>
    </row>
    <row r="95" spans="1:1" x14ac:dyDescent="0.3">
      <c r="A95" s="35"/>
    </row>
    <row r="96" spans="1:1" x14ac:dyDescent="0.3">
      <c r="A96" s="35"/>
    </row>
    <row r="97" spans="1:1" x14ac:dyDescent="0.3">
      <c r="A97" s="35"/>
    </row>
    <row r="98" spans="1:1" x14ac:dyDescent="0.3">
      <c r="A98" s="35"/>
    </row>
    <row r="99" spans="1:1" x14ac:dyDescent="0.3">
      <c r="A99" s="35"/>
    </row>
    <row r="100" spans="1:1" x14ac:dyDescent="0.3">
      <c r="A100" s="35"/>
    </row>
    <row r="101" spans="1:1" x14ac:dyDescent="0.3">
      <c r="A101" s="35"/>
    </row>
    <row r="102" spans="1:1" x14ac:dyDescent="0.3">
      <c r="A102" s="35"/>
    </row>
    <row r="103" spans="1:1" x14ac:dyDescent="0.3">
      <c r="A103" s="35"/>
    </row>
    <row r="104" spans="1:1" x14ac:dyDescent="0.3">
      <c r="A104" s="35"/>
    </row>
    <row r="105" spans="1:1" x14ac:dyDescent="0.3">
      <c r="A105" s="35"/>
    </row>
    <row r="106" spans="1:1" x14ac:dyDescent="0.3">
      <c r="A106" s="35"/>
    </row>
    <row r="107" spans="1:1" x14ac:dyDescent="0.3">
      <c r="A107" s="35"/>
    </row>
    <row r="108" spans="1:1" x14ac:dyDescent="0.3">
      <c r="A108" s="35"/>
    </row>
    <row r="109" spans="1:1" x14ac:dyDescent="0.3">
      <c r="A109" s="35"/>
    </row>
    <row r="110" spans="1:1" x14ac:dyDescent="0.3">
      <c r="A110" s="35"/>
    </row>
    <row r="111" spans="1:1" x14ac:dyDescent="0.3">
      <c r="A111" s="35"/>
    </row>
    <row r="112" spans="1:1" x14ac:dyDescent="0.3">
      <c r="A112" s="35"/>
    </row>
    <row r="113" spans="1:1" x14ac:dyDescent="0.3">
      <c r="A113" s="35"/>
    </row>
    <row r="114" spans="1:1" x14ac:dyDescent="0.3">
      <c r="A114" s="35"/>
    </row>
    <row r="115" spans="1:1" x14ac:dyDescent="0.3">
      <c r="A115" s="35"/>
    </row>
    <row r="116" spans="1:1" x14ac:dyDescent="0.3">
      <c r="A116" s="35"/>
    </row>
    <row r="117" spans="1:1" x14ac:dyDescent="0.3">
      <c r="A117" s="35"/>
    </row>
    <row r="118" spans="1:1" x14ac:dyDescent="0.3">
      <c r="A118" s="35"/>
    </row>
    <row r="119" spans="1:1" x14ac:dyDescent="0.3">
      <c r="A119" s="35"/>
    </row>
    <row r="120" spans="1:1" x14ac:dyDescent="0.3">
      <c r="A120" s="35"/>
    </row>
    <row r="121" spans="1:1" x14ac:dyDescent="0.3">
      <c r="A121" s="35"/>
    </row>
    <row r="122" spans="1:1" x14ac:dyDescent="0.3">
      <c r="A122" s="35"/>
    </row>
    <row r="123" spans="1:1" x14ac:dyDescent="0.3">
      <c r="A123" s="35"/>
    </row>
    <row r="124" spans="1:1" x14ac:dyDescent="0.3">
      <c r="A124" s="35"/>
    </row>
    <row r="125" spans="1:1" x14ac:dyDescent="0.3">
      <c r="A125" s="35"/>
    </row>
    <row r="126" spans="1:1" x14ac:dyDescent="0.3">
      <c r="A126" s="35"/>
    </row>
    <row r="127" spans="1:1" x14ac:dyDescent="0.3">
      <c r="A127" s="35"/>
    </row>
    <row r="128" spans="1:1" x14ac:dyDescent="0.3">
      <c r="A128" s="35"/>
    </row>
    <row r="129" spans="1:1" x14ac:dyDescent="0.3">
      <c r="A129" s="35"/>
    </row>
    <row r="130" spans="1:1" x14ac:dyDescent="0.3">
      <c r="A130" s="35"/>
    </row>
    <row r="131" spans="1:1" x14ac:dyDescent="0.3">
      <c r="A131" s="35"/>
    </row>
  </sheetData>
  <mergeCells count="2">
    <mergeCell ref="E1:G1"/>
    <mergeCell ref="I1:K1"/>
  </mergeCells>
  <conditionalFormatting sqref="L3:L22">
    <cfRule type="cellIs" dxfId="5" priority="1" stopIfTrue="1" operator="equal">
      <formula>3</formula>
    </cfRule>
    <cfRule type="cellIs" dxfId="4" priority="2" stopIfTrue="1" operator="equal">
      <formula>2</formula>
    </cfRule>
    <cfRule type="cellIs" dxfId="3" priority="3" stopIfTrue="1" operator="equal">
      <formula>1</formula>
    </cfRule>
  </conditionalFormatting>
  <hyperlinks>
    <hyperlink ref="B7" r:id="rId1" display="https://www.firesport.eu/web_vysledky.php?rok=2024&amp;akce=gra&amp;kat=6&amp;sout=42315"/>
    <hyperlink ref="B5" r:id="rId2" display="https://www.firesport.eu/web_vysledky.php?rok=2024&amp;akce=gra&amp;kat=6&amp;sout=53279"/>
    <hyperlink ref="B12" r:id="rId3" display="https://www.firesport.eu/web_vysledky.php?rok=2024&amp;akce=gra&amp;kat=6&amp;sout=187372"/>
    <hyperlink ref="B8" r:id="rId4" display="https://www.firesport.eu/web_vysledky.php?rok=2024&amp;akce=gra&amp;kat=6&amp;sout=79634"/>
    <hyperlink ref="B13" r:id="rId5" display="https://www.firesport.eu/web_vysledky.php?rok=2024&amp;akce=gra&amp;kat=6&amp;sout=15148"/>
    <hyperlink ref="B3" r:id="rId6" display="https://www.firesport.eu/web_vysledky.php?rok=2024&amp;akce=gra&amp;kat=6&amp;sout=53783"/>
    <hyperlink ref="B14" r:id="rId7" display="https://www.firesport.eu/web_vysledky.php?rok=2024&amp;akce=gra&amp;kat=6&amp;sout=64556"/>
    <hyperlink ref="B19" r:id="rId8" display="https://www.firesport.eu/web_vysledky.php?rok=2024&amp;akce=gra&amp;kat=6&amp;sout=187372"/>
    <hyperlink ref="B18" r:id="rId9" display="https://www.firesport.eu/web_vysledky.php?rok=2024&amp;akce=gra&amp;kat=6&amp;sout=42315"/>
    <hyperlink ref="B4" r:id="rId10" display="https://www.firesport.eu/web_vysledky.php?rok=2024&amp;akce=gra&amp;kat=6&amp;sout=53783"/>
    <hyperlink ref="B10" r:id="rId11" display="https://www.firesport.eu/web_vysledky.php?rok=2024&amp;akce=gra&amp;kat=6&amp;sout=79634"/>
    <hyperlink ref="B17" r:id="rId12" display="https://www.firesport.eu/web_vysledky.php?rok=2024&amp;akce=gra&amp;kat=6&amp;sout=83852"/>
    <hyperlink ref="B9" r:id="rId13" display="https://www.firesport.eu/web_vysledky.php?rok=2024&amp;akce=gra&amp;kat=6&amp;sout=122122"/>
    <hyperlink ref="B16" r:id="rId14" display="https://www.firesport.eu/web_vysledky.php?rok=2024&amp;akce=gra&amp;kat=6&amp;sout=53279"/>
    <hyperlink ref="B6" r:id="rId15" display="https://www.firesport.eu/web_vysledky.php?rok=2024&amp;akce=gra&amp;kat=6&amp;sout=108626"/>
    <hyperlink ref="B15" r:id="rId16" display="https://www.firesport.eu/web_vysledky.php?rok=2024&amp;akce=gra&amp;kat=6&amp;sout=170691"/>
  </hyperlinks>
  <pageMargins left="0.7" right="0.7" top="0.78740157499999996" bottom="0.78740157499999996" header="0.3" footer="0.3"/>
  <pageSetup paperSize="9" orientation="portrait" horizontalDpi="4294967293" r:id="rId17"/>
  <headerFooter>
    <oddHeader>&amp;Lkategorie mladší&amp;C&amp;"-,Tučné" JUNIOR CUP 2024
XVIII.ročník&amp;R&amp;"-,Tučné"12.5.2024</oddHeader>
  </headerFooter>
  <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131"/>
  <sheetViews>
    <sheetView zoomScale="175" zoomScaleNormal="175" workbookViewId="0">
      <selection activeCell="M8" sqref="M8"/>
    </sheetView>
  </sheetViews>
  <sheetFormatPr defaultRowHeight="14.4" x14ac:dyDescent="0.3"/>
  <cols>
    <col min="1" max="1" width="4.6640625" style="5" bestFit="1" customWidth="1"/>
    <col min="2" max="2" width="10.33203125" bestFit="1" customWidth="1"/>
    <col min="3" max="3" width="8.33203125" style="25" bestFit="1" customWidth="1"/>
    <col min="4" max="4" width="8.109375" customWidth="1"/>
    <col min="5" max="5" width="6.88671875" style="3" customWidth="1"/>
    <col min="6" max="6" width="7.33203125" style="3" customWidth="1"/>
    <col min="7" max="7" width="6.5546875" style="3" bestFit="1" customWidth="1"/>
    <col min="8" max="8" width="3.6640625" customWidth="1"/>
    <col min="9" max="9" width="7.5546875" bestFit="1" customWidth="1"/>
    <col min="10" max="10" width="7.44140625" customWidth="1"/>
    <col min="11" max="11" width="6.5546875" bestFit="1" customWidth="1"/>
    <col min="12" max="12" width="6.6640625" style="9" bestFit="1" customWidth="1"/>
  </cols>
  <sheetData>
    <row r="1" spans="1:12" x14ac:dyDescent="0.3">
      <c r="E1" s="43" t="s">
        <v>8</v>
      </c>
      <c r="F1" s="43"/>
      <c r="G1" s="43"/>
      <c r="I1" s="44" t="s">
        <v>9</v>
      </c>
      <c r="J1" s="44"/>
      <c r="K1" s="44"/>
    </row>
    <row r="2" spans="1:12" ht="28.5" customHeight="1" x14ac:dyDescent="0.3">
      <c r="A2" s="6" t="s">
        <v>0</v>
      </c>
      <c r="B2" s="7" t="s">
        <v>1</v>
      </c>
      <c r="C2" s="26" t="s">
        <v>2</v>
      </c>
      <c r="D2" s="15" t="s">
        <v>7</v>
      </c>
      <c r="E2" s="13" t="s">
        <v>10</v>
      </c>
      <c r="F2" s="14" t="s">
        <v>11</v>
      </c>
      <c r="G2" s="17" t="s">
        <v>4</v>
      </c>
      <c r="H2" s="15" t="s">
        <v>5</v>
      </c>
      <c r="I2" s="13" t="s">
        <v>10</v>
      </c>
      <c r="J2" s="14" t="s">
        <v>11</v>
      </c>
      <c r="K2" s="14" t="s">
        <v>4</v>
      </c>
      <c r="L2" s="23" t="s">
        <v>12</v>
      </c>
    </row>
    <row r="3" spans="1:12" x14ac:dyDescent="0.3">
      <c r="A3" s="4">
        <v>6</v>
      </c>
      <c r="B3" s="41" t="s">
        <v>19</v>
      </c>
      <c r="C3" s="31" t="s">
        <v>16</v>
      </c>
      <c r="D3" s="39">
        <f t="shared" ref="D3:D21" si="0">MIN(G3,K3)</f>
        <v>19.09</v>
      </c>
      <c r="E3" s="10">
        <v>42.55</v>
      </c>
      <c r="F3" s="2">
        <v>21.02</v>
      </c>
      <c r="G3" s="12">
        <f t="shared" ref="G3:G21" si="1">IF(ISBLANK(E3),120,IF(ISBLANK(F3),120,MAX(E3:F3)))</f>
        <v>42.55</v>
      </c>
      <c r="H3" s="11"/>
      <c r="I3" s="10">
        <v>16.989999999999998</v>
      </c>
      <c r="J3" s="2">
        <v>19.09</v>
      </c>
      <c r="K3" s="2">
        <f t="shared" ref="K3:K21" si="2">IF(ISBLANK(I3),120,IF(ISBLANK(J3),120,MAX(I3:J3)))</f>
        <v>19.09</v>
      </c>
      <c r="L3" s="24">
        <f t="shared" ref="L3:L21" si="3">RANK(D3,$D$3:$D$21,1)</f>
        <v>1</v>
      </c>
    </row>
    <row r="4" spans="1:12" ht="27.6" customHeight="1" x14ac:dyDescent="0.3">
      <c r="A4" s="4">
        <v>9</v>
      </c>
      <c r="B4" s="41" t="s">
        <v>22</v>
      </c>
      <c r="C4" s="31"/>
      <c r="D4" s="39">
        <f t="shared" si="0"/>
        <v>21.61</v>
      </c>
      <c r="E4" s="10">
        <v>120</v>
      </c>
      <c r="F4" s="2">
        <v>120</v>
      </c>
      <c r="G4" s="12">
        <f t="shared" si="1"/>
        <v>120</v>
      </c>
      <c r="H4" s="11"/>
      <c r="I4" s="10">
        <v>21.29</v>
      </c>
      <c r="J4" s="2">
        <v>21.61</v>
      </c>
      <c r="K4" s="2">
        <f t="shared" si="2"/>
        <v>21.61</v>
      </c>
      <c r="L4" s="24">
        <f t="shared" si="3"/>
        <v>2</v>
      </c>
    </row>
    <row r="5" spans="1:12" x14ac:dyDescent="0.3">
      <c r="A5" s="4">
        <v>1</v>
      </c>
      <c r="B5" s="41" t="s">
        <v>13</v>
      </c>
      <c r="C5" s="31"/>
      <c r="D5" s="39">
        <f t="shared" si="0"/>
        <v>21.68</v>
      </c>
      <c r="E5" s="10">
        <v>39.01</v>
      </c>
      <c r="F5" s="2">
        <v>39.49</v>
      </c>
      <c r="G5" s="12">
        <f t="shared" si="1"/>
        <v>39.49</v>
      </c>
      <c r="H5" s="11"/>
      <c r="I5" s="10">
        <v>21.68</v>
      </c>
      <c r="J5" s="2">
        <v>21.64</v>
      </c>
      <c r="K5" s="2">
        <f t="shared" si="2"/>
        <v>21.68</v>
      </c>
      <c r="L5" s="24">
        <f t="shared" si="3"/>
        <v>3</v>
      </c>
    </row>
    <row r="6" spans="1:12" x14ac:dyDescent="0.3">
      <c r="A6" s="4">
        <v>2</v>
      </c>
      <c r="B6" s="42" t="s">
        <v>14</v>
      </c>
      <c r="C6" s="31"/>
      <c r="D6" s="39">
        <f t="shared" si="0"/>
        <v>21.78</v>
      </c>
      <c r="E6" s="10">
        <v>21.32</v>
      </c>
      <c r="F6" s="2">
        <v>21.91</v>
      </c>
      <c r="G6" s="12">
        <f t="shared" si="1"/>
        <v>21.91</v>
      </c>
      <c r="H6" s="11"/>
      <c r="I6" s="10">
        <v>21.6</v>
      </c>
      <c r="J6" s="2">
        <v>21.78</v>
      </c>
      <c r="K6" s="2">
        <f t="shared" si="2"/>
        <v>21.78</v>
      </c>
      <c r="L6" s="24">
        <f t="shared" si="3"/>
        <v>4</v>
      </c>
    </row>
    <row r="7" spans="1:12" x14ac:dyDescent="0.3">
      <c r="A7" s="4">
        <v>14</v>
      </c>
      <c r="B7" s="41" t="s">
        <v>26</v>
      </c>
      <c r="C7" s="31" t="s">
        <v>24</v>
      </c>
      <c r="D7" s="39">
        <f t="shared" si="0"/>
        <v>21.91</v>
      </c>
      <c r="E7" s="10">
        <v>20.29</v>
      </c>
      <c r="F7" s="2">
        <v>21.91</v>
      </c>
      <c r="G7" s="12">
        <f t="shared" si="1"/>
        <v>21.91</v>
      </c>
      <c r="H7" s="11"/>
      <c r="I7" s="10">
        <v>23.37</v>
      </c>
      <c r="J7" s="2">
        <v>21.8</v>
      </c>
      <c r="K7" s="2">
        <f t="shared" si="2"/>
        <v>23.37</v>
      </c>
      <c r="L7" s="24">
        <f t="shared" si="3"/>
        <v>5</v>
      </c>
    </row>
    <row r="8" spans="1:12" x14ac:dyDescent="0.3">
      <c r="A8" s="4">
        <v>7</v>
      </c>
      <c r="B8" s="41" t="s">
        <v>20</v>
      </c>
      <c r="C8" s="31" t="s">
        <v>16</v>
      </c>
      <c r="D8" s="39">
        <f t="shared" si="0"/>
        <v>22.73</v>
      </c>
      <c r="E8" s="10">
        <v>39.58</v>
      </c>
      <c r="F8" s="2">
        <v>39.53</v>
      </c>
      <c r="G8" s="12">
        <f t="shared" si="1"/>
        <v>39.58</v>
      </c>
      <c r="H8" s="11"/>
      <c r="I8" s="10">
        <v>22.73</v>
      </c>
      <c r="J8" s="2">
        <v>21.9</v>
      </c>
      <c r="K8" s="2">
        <f t="shared" si="2"/>
        <v>22.73</v>
      </c>
      <c r="L8" s="24">
        <f t="shared" si="3"/>
        <v>6</v>
      </c>
    </row>
    <row r="9" spans="1:12" x14ac:dyDescent="0.3">
      <c r="A9" s="4">
        <v>10</v>
      </c>
      <c r="B9" s="41" t="s">
        <v>20</v>
      </c>
      <c r="C9" s="31" t="s">
        <v>24</v>
      </c>
      <c r="D9" s="39">
        <f t="shared" si="0"/>
        <v>23.18</v>
      </c>
      <c r="E9" s="10">
        <v>23.18</v>
      </c>
      <c r="F9" s="2">
        <v>21.55</v>
      </c>
      <c r="G9" s="12">
        <f t="shared" si="1"/>
        <v>23.18</v>
      </c>
      <c r="H9" s="11"/>
      <c r="I9" s="10">
        <v>29.51</v>
      </c>
      <c r="J9" s="2">
        <v>28.31</v>
      </c>
      <c r="K9" s="2">
        <f t="shared" si="2"/>
        <v>29.51</v>
      </c>
      <c r="L9" s="24">
        <f t="shared" si="3"/>
        <v>7</v>
      </c>
    </row>
    <row r="10" spans="1:12" x14ac:dyDescent="0.3">
      <c r="A10" s="4">
        <v>5</v>
      </c>
      <c r="B10" s="41" t="s">
        <v>18</v>
      </c>
      <c r="C10" s="31"/>
      <c r="D10" s="39">
        <f t="shared" si="0"/>
        <v>23.49</v>
      </c>
      <c r="E10" s="10">
        <v>35.520000000000003</v>
      </c>
      <c r="F10" s="2">
        <v>35.21</v>
      </c>
      <c r="G10" s="12">
        <f t="shared" si="1"/>
        <v>35.520000000000003</v>
      </c>
      <c r="H10" s="11"/>
      <c r="I10" s="10">
        <v>23.49</v>
      </c>
      <c r="J10" s="2">
        <v>22.39</v>
      </c>
      <c r="K10" s="2">
        <f t="shared" si="2"/>
        <v>23.49</v>
      </c>
      <c r="L10" s="24">
        <f t="shared" si="3"/>
        <v>8</v>
      </c>
    </row>
    <row r="11" spans="1:12" ht="15" customHeight="1" x14ac:dyDescent="0.3">
      <c r="A11" s="4">
        <v>8</v>
      </c>
      <c r="B11" s="41" t="s">
        <v>21</v>
      </c>
      <c r="C11" s="31"/>
      <c r="D11" s="39">
        <f t="shared" si="0"/>
        <v>24.93</v>
      </c>
      <c r="E11" s="10">
        <v>37.18</v>
      </c>
      <c r="F11" s="2">
        <v>36.15</v>
      </c>
      <c r="G11" s="12">
        <f t="shared" si="1"/>
        <v>37.18</v>
      </c>
      <c r="H11" s="11"/>
      <c r="I11" s="10">
        <v>24.93</v>
      </c>
      <c r="J11" s="2">
        <v>23.01</v>
      </c>
      <c r="K11" s="2">
        <f t="shared" si="2"/>
        <v>24.93</v>
      </c>
      <c r="L11" s="24">
        <f t="shared" si="3"/>
        <v>9</v>
      </c>
    </row>
    <row r="12" spans="1:12" x14ac:dyDescent="0.3">
      <c r="A12" s="4">
        <v>12</v>
      </c>
      <c r="B12" s="42" t="s">
        <v>23</v>
      </c>
      <c r="C12" s="31"/>
      <c r="D12" s="39">
        <f t="shared" si="0"/>
        <v>24.95</v>
      </c>
      <c r="E12" s="10">
        <v>24.89</v>
      </c>
      <c r="F12" s="2">
        <v>24.95</v>
      </c>
      <c r="G12" s="12">
        <f t="shared" si="1"/>
        <v>24.95</v>
      </c>
      <c r="H12" s="11"/>
      <c r="I12" s="10">
        <v>27.87</v>
      </c>
      <c r="J12" s="2">
        <v>39.49</v>
      </c>
      <c r="K12" s="2">
        <f t="shared" si="2"/>
        <v>39.49</v>
      </c>
      <c r="L12" s="24">
        <f t="shared" si="3"/>
        <v>10</v>
      </c>
    </row>
    <row r="13" spans="1:12" x14ac:dyDescent="0.3">
      <c r="A13" s="4">
        <v>15</v>
      </c>
      <c r="B13" s="41" t="s">
        <v>23</v>
      </c>
      <c r="C13" s="31" t="s">
        <v>24</v>
      </c>
      <c r="D13" s="39">
        <f t="shared" si="0"/>
        <v>25.87</v>
      </c>
      <c r="E13" s="10">
        <v>27.57</v>
      </c>
      <c r="F13" s="2">
        <v>28.94</v>
      </c>
      <c r="G13" s="12">
        <f t="shared" si="1"/>
        <v>28.94</v>
      </c>
      <c r="H13" s="11"/>
      <c r="I13" s="10">
        <v>21.76</v>
      </c>
      <c r="J13" s="2">
        <v>25.87</v>
      </c>
      <c r="K13" s="2">
        <f t="shared" si="2"/>
        <v>25.87</v>
      </c>
      <c r="L13" s="24">
        <f t="shared" si="3"/>
        <v>11</v>
      </c>
    </row>
    <row r="14" spans="1:12" x14ac:dyDescent="0.3">
      <c r="A14" s="4">
        <v>3</v>
      </c>
      <c r="B14" s="42" t="s">
        <v>15</v>
      </c>
      <c r="C14" s="31" t="s">
        <v>16</v>
      </c>
      <c r="D14" s="39">
        <f t="shared" si="0"/>
        <v>32.21</v>
      </c>
      <c r="E14" s="10">
        <v>34.049999999999997</v>
      </c>
      <c r="F14" s="2">
        <v>29.94</v>
      </c>
      <c r="G14" s="12">
        <f t="shared" si="1"/>
        <v>34.049999999999997</v>
      </c>
      <c r="H14" s="11"/>
      <c r="I14" s="10">
        <v>30.25</v>
      </c>
      <c r="J14" s="2">
        <v>32.21</v>
      </c>
      <c r="K14" s="2">
        <f t="shared" si="2"/>
        <v>32.21</v>
      </c>
      <c r="L14" s="24">
        <f t="shared" si="3"/>
        <v>12</v>
      </c>
    </row>
    <row r="15" spans="1:12" x14ac:dyDescent="0.3">
      <c r="A15" s="4">
        <v>17</v>
      </c>
      <c r="B15" s="41" t="s">
        <v>26</v>
      </c>
      <c r="C15" s="31" t="s">
        <v>16</v>
      </c>
      <c r="D15" s="39">
        <f t="shared" si="0"/>
        <v>35.72</v>
      </c>
      <c r="E15" s="10">
        <v>35.72</v>
      </c>
      <c r="F15" s="2">
        <v>28.25</v>
      </c>
      <c r="G15" s="12">
        <f t="shared" si="1"/>
        <v>35.72</v>
      </c>
      <c r="H15" s="11"/>
      <c r="I15" s="10">
        <v>120</v>
      </c>
      <c r="J15" s="2">
        <v>120</v>
      </c>
      <c r="K15" s="2">
        <f t="shared" si="2"/>
        <v>120</v>
      </c>
      <c r="L15" s="24">
        <f t="shared" si="3"/>
        <v>13</v>
      </c>
    </row>
    <row r="16" spans="1:12" x14ac:dyDescent="0.3">
      <c r="A16" s="4">
        <v>11</v>
      </c>
      <c r="B16" s="42" t="s">
        <v>15</v>
      </c>
      <c r="C16" s="31" t="s">
        <v>24</v>
      </c>
      <c r="D16" s="39">
        <f t="shared" si="0"/>
        <v>36.200000000000003</v>
      </c>
      <c r="E16" s="10">
        <v>41.44</v>
      </c>
      <c r="F16" s="2">
        <v>39.04</v>
      </c>
      <c r="G16" s="12">
        <f t="shared" si="1"/>
        <v>41.44</v>
      </c>
      <c r="H16" s="11"/>
      <c r="I16" s="10">
        <v>36.11</v>
      </c>
      <c r="J16" s="2">
        <v>36.200000000000003</v>
      </c>
      <c r="K16" s="2">
        <f t="shared" si="2"/>
        <v>36.200000000000003</v>
      </c>
      <c r="L16" s="24">
        <f t="shared" si="3"/>
        <v>14</v>
      </c>
    </row>
    <row r="17" spans="1:12" ht="15" customHeight="1" x14ac:dyDescent="0.3">
      <c r="A17" s="4">
        <v>13</v>
      </c>
      <c r="B17" s="41" t="s">
        <v>25</v>
      </c>
      <c r="C17" s="31" t="s">
        <v>24</v>
      </c>
      <c r="D17" s="39">
        <f t="shared" si="0"/>
        <v>37.340000000000003</v>
      </c>
      <c r="E17" s="10">
        <v>45.78</v>
      </c>
      <c r="F17" s="2">
        <v>25.51</v>
      </c>
      <c r="G17" s="12">
        <f t="shared" si="1"/>
        <v>45.78</v>
      </c>
      <c r="H17" s="11"/>
      <c r="I17" s="10">
        <v>37.340000000000003</v>
      </c>
      <c r="J17" s="2">
        <v>29.06</v>
      </c>
      <c r="K17" s="2">
        <f t="shared" si="2"/>
        <v>37.340000000000003</v>
      </c>
      <c r="L17" s="24">
        <f t="shared" si="3"/>
        <v>15</v>
      </c>
    </row>
    <row r="18" spans="1:12" ht="15" customHeight="1" x14ac:dyDescent="0.3">
      <c r="A18" s="4">
        <v>4</v>
      </c>
      <c r="B18" s="41" t="s">
        <v>17</v>
      </c>
      <c r="C18" s="31"/>
      <c r="D18" s="39">
        <f t="shared" si="0"/>
        <v>120</v>
      </c>
      <c r="E18" s="10">
        <v>120</v>
      </c>
      <c r="F18" s="2">
        <v>120</v>
      </c>
      <c r="G18" s="12">
        <f t="shared" si="1"/>
        <v>120</v>
      </c>
      <c r="H18" s="11"/>
      <c r="I18" s="10">
        <v>120</v>
      </c>
      <c r="J18" s="2">
        <v>120</v>
      </c>
      <c r="K18" s="2">
        <f t="shared" si="2"/>
        <v>120</v>
      </c>
      <c r="L18" s="24">
        <f t="shared" si="3"/>
        <v>16</v>
      </c>
    </row>
    <row r="19" spans="1:12" x14ac:dyDescent="0.3">
      <c r="A19" s="4">
        <v>16</v>
      </c>
      <c r="B19" s="42" t="s">
        <v>25</v>
      </c>
      <c r="C19" s="31" t="s">
        <v>16</v>
      </c>
      <c r="D19" s="39">
        <f t="shared" si="0"/>
        <v>120</v>
      </c>
      <c r="E19" s="10">
        <v>120</v>
      </c>
      <c r="F19" s="2">
        <v>120</v>
      </c>
      <c r="G19" s="12">
        <f t="shared" si="1"/>
        <v>120</v>
      </c>
      <c r="H19" s="11"/>
      <c r="I19" s="10">
        <v>120</v>
      </c>
      <c r="J19" s="2">
        <v>120</v>
      </c>
      <c r="K19" s="2">
        <f t="shared" si="2"/>
        <v>120</v>
      </c>
      <c r="L19" s="24">
        <f t="shared" si="3"/>
        <v>16</v>
      </c>
    </row>
    <row r="20" spans="1:12" x14ac:dyDescent="0.3">
      <c r="A20" s="4">
        <v>18</v>
      </c>
      <c r="B20" s="30"/>
      <c r="C20" s="31"/>
      <c r="D20" s="39">
        <f t="shared" si="0"/>
        <v>120</v>
      </c>
      <c r="E20" s="10">
        <v>120</v>
      </c>
      <c r="F20" s="2">
        <v>120</v>
      </c>
      <c r="G20" s="12">
        <f t="shared" si="1"/>
        <v>120</v>
      </c>
      <c r="H20" s="11"/>
      <c r="I20" s="10">
        <v>120</v>
      </c>
      <c r="J20" s="2">
        <v>120</v>
      </c>
      <c r="K20" s="2">
        <f t="shared" si="2"/>
        <v>120</v>
      </c>
      <c r="L20" s="24">
        <f t="shared" si="3"/>
        <v>16</v>
      </c>
    </row>
    <row r="21" spans="1:12" ht="15" customHeight="1" x14ac:dyDescent="0.3">
      <c r="A21" s="4">
        <v>19</v>
      </c>
      <c r="B21" s="30"/>
      <c r="C21" s="31"/>
      <c r="D21" s="40">
        <f t="shared" si="0"/>
        <v>120</v>
      </c>
      <c r="E21" s="10">
        <v>120</v>
      </c>
      <c r="F21" s="2">
        <v>120</v>
      </c>
      <c r="G21" s="20">
        <f t="shared" si="1"/>
        <v>120</v>
      </c>
      <c r="H21" s="21"/>
      <c r="I21" s="10">
        <v>120</v>
      </c>
      <c r="J21" s="2">
        <v>120</v>
      </c>
      <c r="K21" s="19">
        <f t="shared" si="2"/>
        <v>120</v>
      </c>
      <c r="L21" s="24">
        <f t="shared" si="3"/>
        <v>16</v>
      </c>
    </row>
    <row r="22" spans="1:12" x14ac:dyDescent="0.3">
      <c r="A22" s="36"/>
    </row>
    <row r="23" spans="1:12" x14ac:dyDescent="0.3">
      <c r="A23" s="35"/>
    </row>
    <row r="24" spans="1:12" x14ac:dyDescent="0.3">
      <c r="A24" s="35"/>
    </row>
    <row r="25" spans="1:12" x14ac:dyDescent="0.3">
      <c r="A25" s="35"/>
    </row>
    <row r="26" spans="1:12" x14ac:dyDescent="0.3">
      <c r="A26" s="35"/>
    </row>
    <row r="27" spans="1:12" x14ac:dyDescent="0.3">
      <c r="A27" s="35"/>
    </row>
    <row r="28" spans="1:12" x14ac:dyDescent="0.3">
      <c r="A28" s="35"/>
    </row>
    <row r="29" spans="1:12" x14ac:dyDescent="0.3">
      <c r="A29" s="35"/>
    </row>
    <row r="30" spans="1:12" x14ac:dyDescent="0.3">
      <c r="A30" s="35"/>
    </row>
    <row r="31" spans="1:12" x14ac:dyDescent="0.3">
      <c r="A31" s="35"/>
    </row>
    <row r="32" spans="1:12" x14ac:dyDescent="0.3">
      <c r="A32" s="35"/>
    </row>
    <row r="33" spans="1:1" x14ac:dyDescent="0.3">
      <c r="A33" s="35"/>
    </row>
    <row r="34" spans="1:1" x14ac:dyDescent="0.3">
      <c r="A34" s="35"/>
    </row>
    <row r="35" spans="1:1" x14ac:dyDescent="0.3">
      <c r="A35" s="35"/>
    </row>
    <row r="36" spans="1:1" x14ac:dyDescent="0.3">
      <c r="A36" s="35"/>
    </row>
    <row r="37" spans="1:1" x14ac:dyDescent="0.3">
      <c r="A37" s="35"/>
    </row>
    <row r="38" spans="1:1" x14ac:dyDescent="0.3">
      <c r="A38" s="35"/>
    </row>
    <row r="39" spans="1:1" x14ac:dyDescent="0.3">
      <c r="A39" s="35"/>
    </row>
    <row r="40" spans="1:1" x14ac:dyDescent="0.3">
      <c r="A40" s="35"/>
    </row>
    <row r="41" spans="1:1" x14ac:dyDescent="0.3">
      <c r="A41" s="35"/>
    </row>
    <row r="42" spans="1:1" x14ac:dyDescent="0.3">
      <c r="A42" s="35"/>
    </row>
    <row r="43" spans="1:1" x14ac:dyDescent="0.3">
      <c r="A43" s="35"/>
    </row>
    <row r="44" spans="1:1" x14ac:dyDescent="0.3">
      <c r="A44" s="35"/>
    </row>
    <row r="45" spans="1:1" x14ac:dyDescent="0.3">
      <c r="A45" s="35"/>
    </row>
    <row r="46" spans="1:1" x14ac:dyDescent="0.3">
      <c r="A46" s="35"/>
    </row>
    <row r="47" spans="1:1" x14ac:dyDescent="0.3">
      <c r="A47" s="35"/>
    </row>
    <row r="48" spans="1:1" x14ac:dyDescent="0.3">
      <c r="A48" s="35"/>
    </row>
    <row r="49" spans="1:1" x14ac:dyDescent="0.3">
      <c r="A49" s="35"/>
    </row>
    <row r="50" spans="1:1" x14ac:dyDescent="0.3">
      <c r="A50" s="35"/>
    </row>
    <row r="51" spans="1:1" x14ac:dyDescent="0.3">
      <c r="A51" s="35"/>
    </row>
    <row r="52" spans="1:1" x14ac:dyDescent="0.3">
      <c r="A52" s="35"/>
    </row>
    <row r="53" spans="1:1" x14ac:dyDescent="0.3">
      <c r="A53" s="35"/>
    </row>
    <row r="54" spans="1:1" x14ac:dyDescent="0.3">
      <c r="A54" s="35"/>
    </row>
    <row r="55" spans="1:1" x14ac:dyDescent="0.3">
      <c r="A55" s="35"/>
    </row>
    <row r="56" spans="1:1" x14ac:dyDescent="0.3">
      <c r="A56" s="35"/>
    </row>
    <row r="57" spans="1:1" x14ac:dyDescent="0.3">
      <c r="A57" s="35"/>
    </row>
    <row r="58" spans="1:1" x14ac:dyDescent="0.3">
      <c r="A58" s="35"/>
    </row>
    <row r="59" spans="1:1" x14ac:dyDescent="0.3">
      <c r="A59" s="35"/>
    </row>
    <row r="60" spans="1:1" x14ac:dyDescent="0.3">
      <c r="A60" s="35"/>
    </row>
    <row r="61" spans="1:1" x14ac:dyDescent="0.3">
      <c r="A61" s="35"/>
    </row>
    <row r="62" spans="1:1" x14ac:dyDescent="0.3">
      <c r="A62" s="35"/>
    </row>
    <row r="63" spans="1:1" x14ac:dyDescent="0.3">
      <c r="A63" s="35"/>
    </row>
    <row r="64" spans="1:1" x14ac:dyDescent="0.3">
      <c r="A64" s="35"/>
    </row>
    <row r="65" spans="1:1" x14ac:dyDescent="0.3">
      <c r="A65" s="35"/>
    </row>
    <row r="66" spans="1:1" x14ac:dyDescent="0.3">
      <c r="A66" s="35"/>
    </row>
    <row r="67" spans="1:1" x14ac:dyDescent="0.3">
      <c r="A67" s="35"/>
    </row>
    <row r="68" spans="1:1" x14ac:dyDescent="0.3">
      <c r="A68" s="35"/>
    </row>
    <row r="69" spans="1:1" x14ac:dyDescent="0.3">
      <c r="A69" s="35"/>
    </row>
    <row r="70" spans="1:1" x14ac:dyDescent="0.3">
      <c r="A70" s="35"/>
    </row>
    <row r="71" spans="1:1" x14ac:dyDescent="0.3">
      <c r="A71" s="35"/>
    </row>
    <row r="72" spans="1:1" x14ac:dyDescent="0.3">
      <c r="A72" s="35"/>
    </row>
    <row r="73" spans="1:1" x14ac:dyDescent="0.3">
      <c r="A73" s="35"/>
    </row>
    <row r="74" spans="1:1" x14ac:dyDescent="0.3">
      <c r="A74" s="35"/>
    </row>
    <row r="75" spans="1:1" x14ac:dyDescent="0.3">
      <c r="A75" s="35"/>
    </row>
    <row r="76" spans="1:1" x14ac:dyDescent="0.3">
      <c r="A76" s="35"/>
    </row>
    <row r="77" spans="1:1" x14ac:dyDescent="0.3">
      <c r="A77" s="35"/>
    </row>
    <row r="78" spans="1:1" x14ac:dyDescent="0.3">
      <c r="A78" s="35"/>
    </row>
    <row r="79" spans="1:1" x14ac:dyDescent="0.3">
      <c r="A79" s="35"/>
    </row>
    <row r="80" spans="1:1" x14ac:dyDescent="0.3">
      <c r="A80" s="35"/>
    </row>
    <row r="81" spans="1:1" x14ac:dyDescent="0.3">
      <c r="A81" s="35"/>
    </row>
    <row r="82" spans="1:1" x14ac:dyDescent="0.3">
      <c r="A82" s="35"/>
    </row>
    <row r="83" spans="1:1" x14ac:dyDescent="0.3">
      <c r="A83" s="35"/>
    </row>
    <row r="84" spans="1:1" x14ac:dyDescent="0.3">
      <c r="A84" s="35"/>
    </row>
    <row r="85" spans="1:1" x14ac:dyDescent="0.3">
      <c r="A85" s="35"/>
    </row>
    <row r="86" spans="1:1" x14ac:dyDescent="0.3">
      <c r="A86" s="35"/>
    </row>
    <row r="87" spans="1:1" x14ac:dyDescent="0.3">
      <c r="A87" s="35"/>
    </row>
    <row r="88" spans="1:1" x14ac:dyDescent="0.3">
      <c r="A88" s="35"/>
    </row>
    <row r="89" spans="1:1" x14ac:dyDescent="0.3">
      <c r="A89" s="35"/>
    </row>
    <row r="90" spans="1:1" x14ac:dyDescent="0.3">
      <c r="A90" s="35"/>
    </row>
    <row r="91" spans="1:1" x14ac:dyDescent="0.3">
      <c r="A91" s="35"/>
    </row>
    <row r="92" spans="1:1" x14ac:dyDescent="0.3">
      <c r="A92" s="35"/>
    </row>
    <row r="93" spans="1:1" x14ac:dyDescent="0.3">
      <c r="A93" s="35"/>
    </row>
    <row r="94" spans="1:1" x14ac:dyDescent="0.3">
      <c r="A94" s="35"/>
    </row>
    <row r="95" spans="1:1" x14ac:dyDescent="0.3">
      <c r="A95" s="35"/>
    </row>
    <row r="96" spans="1:1" x14ac:dyDescent="0.3">
      <c r="A96" s="35"/>
    </row>
    <row r="97" spans="1:1" x14ac:dyDescent="0.3">
      <c r="A97" s="35"/>
    </row>
    <row r="98" spans="1:1" x14ac:dyDescent="0.3">
      <c r="A98" s="35"/>
    </row>
    <row r="99" spans="1:1" x14ac:dyDescent="0.3">
      <c r="A99" s="35"/>
    </row>
    <row r="100" spans="1:1" x14ac:dyDescent="0.3">
      <c r="A100" s="35"/>
    </row>
    <row r="101" spans="1:1" x14ac:dyDescent="0.3">
      <c r="A101" s="35"/>
    </row>
    <row r="102" spans="1:1" x14ac:dyDescent="0.3">
      <c r="A102" s="35"/>
    </row>
    <row r="103" spans="1:1" x14ac:dyDescent="0.3">
      <c r="A103" s="35"/>
    </row>
    <row r="104" spans="1:1" x14ac:dyDescent="0.3">
      <c r="A104" s="35"/>
    </row>
    <row r="105" spans="1:1" x14ac:dyDescent="0.3">
      <c r="A105" s="35"/>
    </row>
    <row r="106" spans="1:1" x14ac:dyDescent="0.3">
      <c r="A106" s="35"/>
    </row>
    <row r="107" spans="1:1" x14ac:dyDescent="0.3">
      <c r="A107" s="35"/>
    </row>
    <row r="108" spans="1:1" x14ac:dyDescent="0.3">
      <c r="A108" s="35"/>
    </row>
    <row r="109" spans="1:1" x14ac:dyDescent="0.3">
      <c r="A109" s="35"/>
    </row>
    <row r="110" spans="1:1" x14ac:dyDescent="0.3">
      <c r="A110" s="35"/>
    </row>
    <row r="111" spans="1:1" x14ac:dyDescent="0.3">
      <c r="A111" s="35"/>
    </row>
    <row r="112" spans="1:1" x14ac:dyDescent="0.3">
      <c r="A112" s="35"/>
    </row>
    <row r="113" spans="1:1" x14ac:dyDescent="0.3">
      <c r="A113" s="35"/>
    </row>
    <row r="114" spans="1:1" x14ac:dyDescent="0.3">
      <c r="A114" s="35"/>
    </row>
    <row r="115" spans="1:1" x14ac:dyDescent="0.3">
      <c r="A115" s="35"/>
    </row>
    <row r="116" spans="1:1" x14ac:dyDescent="0.3">
      <c r="A116" s="35"/>
    </row>
    <row r="117" spans="1:1" x14ac:dyDescent="0.3">
      <c r="A117" s="35"/>
    </row>
    <row r="118" spans="1:1" x14ac:dyDescent="0.3">
      <c r="A118" s="35"/>
    </row>
    <row r="119" spans="1:1" x14ac:dyDescent="0.3">
      <c r="A119" s="35"/>
    </row>
    <row r="120" spans="1:1" x14ac:dyDescent="0.3">
      <c r="A120" s="35"/>
    </row>
    <row r="121" spans="1:1" x14ac:dyDescent="0.3">
      <c r="A121" s="35"/>
    </row>
    <row r="122" spans="1:1" x14ac:dyDescent="0.3">
      <c r="A122" s="35"/>
    </row>
    <row r="123" spans="1:1" x14ac:dyDescent="0.3">
      <c r="A123" s="35"/>
    </row>
    <row r="124" spans="1:1" x14ac:dyDescent="0.3">
      <c r="A124" s="35"/>
    </row>
    <row r="125" spans="1:1" x14ac:dyDescent="0.3">
      <c r="A125" s="35"/>
    </row>
    <row r="126" spans="1:1" x14ac:dyDescent="0.3">
      <c r="A126" s="35"/>
    </row>
    <row r="127" spans="1:1" x14ac:dyDescent="0.3">
      <c r="A127" s="35"/>
    </row>
    <row r="128" spans="1:1" x14ac:dyDescent="0.3">
      <c r="A128" s="35"/>
    </row>
    <row r="129" spans="1:1" x14ac:dyDescent="0.3">
      <c r="A129" s="35"/>
    </row>
    <row r="130" spans="1:1" x14ac:dyDescent="0.3">
      <c r="A130" s="35"/>
    </row>
    <row r="131" spans="1:1" x14ac:dyDescent="0.3">
      <c r="A131" s="35"/>
    </row>
  </sheetData>
  <mergeCells count="2">
    <mergeCell ref="E1:G1"/>
    <mergeCell ref="I1:K1"/>
  </mergeCells>
  <conditionalFormatting sqref="L3:L21">
    <cfRule type="cellIs" dxfId="2" priority="4" stopIfTrue="1" operator="equal">
      <formula>3</formula>
    </cfRule>
    <cfRule type="cellIs" dxfId="1" priority="5" stopIfTrue="1" operator="equal">
      <formula>2</formula>
    </cfRule>
    <cfRule type="cellIs" dxfId="0" priority="6" stopIfTrue="1" operator="equal">
      <formula>1</formula>
    </cfRule>
  </conditionalFormatting>
  <hyperlinks>
    <hyperlink ref="B5" r:id="rId1" display="https://www.firesport.eu/web_vysledky.php?rok=2024&amp;akce=gra&amp;kat=5&amp;sout=42315"/>
    <hyperlink ref="B6" r:id="rId2" display="https://www.firesport.eu/web_vysledky.php?rok=2024&amp;akce=gra&amp;kat=5&amp;sout=53279"/>
    <hyperlink ref="B14" r:id="rId3" display="https://www.firesport.eu/web_vysledky.php?rok=2024&amp;akce=gra&amp;kat=5&amp;sout=405701"/>
    <hyperlink ref="B18" r:id="rId4" display="https://www.firesport.eu/web_vysledky.php?rok=2024&amp;akce=gra&amp;kat=5&amp;sout=64556"/>
    <hyperlink ref="B10" r:id="rId5" display="https://www.firesport.eu/web_vysledky.php?rok=2024&amp;akce=gra&amp;kat=5&amp;sout=15148"/>
    <hyperlink ref="B3" r:id="rId6" display="https://www.firesport.eu/web_vysledky.php?rok=2024&amp;akce=gra&amp;kat=5&amp;sout=53783"/>
    <hyperlink ref="B8" r:id="rId7" display="https://www.firesport.eu/web_vysledky.php?rok=2024&amp;akce=gra&amp;kat=5&amp;sout=83852"/>
    <hyperlink ref="B11" r:id="rId8" display="https://www.firesport.eu/web_vysledky.php?rok=2024&amp;akce=gra&amp;kat=5&amp;sout=79634"/>
    <hyperlink ref="B4" r:id="rId9" display="https://www.firesport.eu/web_vysledky.php?rok=2024&amp;akce=gra&amp;kat=5&amp;sout=154652"/>
    <hyperlink ref="B9" r:id="rId10" display="https://www.firesport.eu/web_vysledky.php?rok=2024&amp;akce=gra&amp;kat=5&amp;sout=83852"/>
    <hyperlink ref="B16" r:id="rId11" display="https://www.firesport.eu/web_vysledky.php?rok=2024&amp;akce=gra&amp;kat=5&amp;sout=405701"/>
    <hyperlink ref="B12" r:id="rId12" display="https://www.firesport.eu/web_vysledky.php?rok=2024&amp;akce=gra&amp;kat=5&amp;sout=122122"/>
    <hyperlink ref="B17" r:id="rId13" display="https://www.firesport.eu/web_vysledky.php?rok=2024&amp;akce=gra&amp;kat=5&amp;sout=174408"/>
    <hyperlink ref="B7" r:id="rId14" display="https://www.firesport.eu/web_vysledky.php?rok=2024&amp;akce=gra&amp;kat=5&amp;sout=108626"/>
    <hyperlink ref="B19" r:id="rId15" display="https://www.firesport.eu/web_vysledky.php?rok=2024&amp;akce=gra&amp;kat=5&amp;sout=174408"/>
    <hyperlink ref="B13" r:id="rId16" display="https://www.firesport.eu/web_vysledky.php?rok=2024&amp;akce=gra&amp;kat=5&amp;sout=122122"/>
    <hyperlink ref="B15" r:id="rId17" display="https://www.firesport.eu/web_vysledky.php?rok=2024&amp;akce=gra&amp;kat=5&amp;sout=108626"/>
  </hyperlinks>
  <pageMargins left="0.7" right="0.7" top="0.78740157499999996" bottom="0.78740157499999996" header="0.3" footer="0.3"/>
  <pageSetup paperSize="9" orientation="portrait" horizontalDpi="4294967293" r:id="rId18"/>
  <headerFooter>
    <oddHeader>&amp;Lkategorie starší&amp;C&amp;"-,Tučné" JUNIOR CUP 2024
XVIII.ročník&amp;R&amp;"-,Tučné"12.5.2024</oddHeader>
  </headerFooter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Přípravka</vt:lpstr>
      <vt:lpstr>mladší žáci</vt:lpstr>
      <vt:lpstr>Starší žáci</vt:lpstr>
    </vt:vector>
  </TitlesOfParts>
  <Company>Key Plastics Janovice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Pavel Kolář</cp:lastModifiedBy>
  <cp:lastPrinted>2024-05-12T11:31:03Z</cp:lastPrinted>
  <dcterms:created xsi:type="dcterms:W3CDTF">2014-11-02T11:37:02Z</dcterms:created>
  <dcterms:modified xsi:type="dcterms:W3CDTF">2024-05-14T06:18:34Z</dcterms:modified>
</cp:coreProperties>
</file>