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665" windowHeight="10935" activeTab="0"/>
  </bookViews>
  <sheets>
    <sheet name="starší dívky" sheetId="1" r:id="rId1"/>
    <sheet name="starší chlapci" sheetId="2" r:id="rId2"/>
    <sheet name="mladší chlapci" sheetId="3" r:id="rId3"/>
    <sheet name="mladší dívky" sheetId="4" r:id="rId4"/>
  </sheets>
  <definedNames/>
  <calcPr fullCalcOnLoad="1"/>
</workbook>
</file>

<file path=xl/sharedStrings.xml><?xml version="1.0" encoding="utf-8"?>
<sst xmlns="http://schemas.openxmlformats.org/spreadsheetml/2006/main" count="327" uniqueCount="155">
  <si>
    <t>pořadí</t>
  </si>
  <si>
    <t>započtený čas</t>
  </si>
  <si>
    <t>okres</t>
  </si>
  <si>
    <t>startovní číslo</t>
  </si>
  <si>
    <t>Manětín</t>
  </si>
  <si>
    <t>PS</t>
  </si>
  <si>
    <t>RO</t>
  </si>
  <si>
    <t>TC</t>
  </si>
  <si>
    <t>PJ</t>
  </si>
  <si>
    <t>Chodská Lhota</t>
  </si>
  <si>
    <t>Týnec u Horažďovic</t>
  </si>
  <si>
    <t>Osek</t>
  </si>
  <si>
    <t>Brod nad Tichou</t>
  </si>
  <si>
    <t>Horní Bělá</t>
  </si>
  <si>
    <t>Letkov</t>
  </si>
  <si>
    <t>Planá</t>
  </si>
  <si>
    <t>JMÉNO PŘÍJMENÍ</t>
  </si>
  <si>
    <t>SDH</t>
  </si>
  <si>
    <t>1 pokus</t>
  </si>
  <si>
    <t>2 pokus</t>
  </si>
  <si>
    <t>VYHODNOCENÍ</t>
  </si>
  <si>
    <t>Bučí</t>
  </si>
  <si>
    <t>Tadeáš Voříšek</t>
  </si>
  <si>
    <t>Kaznějov</t>
  </si>
  <si>
    <t>Kožlany</t>
  </si>
  <si>
    <t>Ledce</t>
  </si>
  <si>
    <t>Všeruby</t>
  </si>
  <si>
    <t>Jakub Šubrt</t>
  </si>
  <si>
    <t>Krajské kolo plzeňského kraje</t>
  </si>
  <si>
    <t xml:space="preserve">Klatovy 12. června 2022 </t>
  </si>
  <si>
    <t>v běhu na 60 metrů překážek - starší chlapci</t>
  </si>
  <si>
    <t>Aleš Bláha</t>
  </si>
  <si>
    <t>Pocínovice</t>
  </si>
  <si>
    <t>Do</t>
  </si>
  <si>
    <t>Kristian Faul</t>
  </si>
  <si>
    <t>Daniel Kratochvíl</t>
  </si>
  <si>
    <t>Adam Vaněk</t>
  </si>
  <si>
    <t>Milavče</t>
  </si>
  <si>
    <t>Filip Janda</t>
  </si>
  <si>
    <t>Klenčí p. Čerchovem</t>
  </si>
  <si>
    <t>Kristián Hrbáček</t>
  </si>
  <si>
    <t>Stanětice</t>
  </si>
  <si>
    <t>Dominik Hudeček</t>
  </si>
  <si>
    <t>Dešenice</t>
  </si>
  <si>
    <t>Kl</t>
  </si>
  <si>
    <t>Bystřice n. Úhlavou</t>
  </si>
  <si>
    <t>Jindřich Janeček</t>
  </si>
  <si>
    <t>Tomáš Jirák</t>
  </si>
  <si>
    <t>Štěpán Zemen</t>
  </si>
  <si>
    <t>Filip Kolář</t>
  </si>
  <si>
    <t>Jiří Uhlík</t>
  </si>
  <si>
    <t>Tomáš Koukolíček</t>
  </si>
  <si>
    <t>Želčany</t>
  </si>
  <si>
    <t>Adam Krs</t>
  </si>
  <si>
    <t>Dolní Lukavice</t>
  </si>
  <si>
    <t>Václav Duchek</t>
  </si>
  <si>
    <t>Přeštice</t>
  </si>
  <si>
    <t>Aleš Pruner</t>
  </si>
  <si>
    <t>Nebílovy</t>
  </si>
  <si>
    <t>Daniel Vild</t>
  </si>
  <si>
    <t>Tlučná</t>
  </si>
  <si>
    <t>Jan Racek</t>
  </si>
  <si>
    <t>Chotíkov</t>
  </si>
  <si>
    <t>Pirner Jakub</t>
  </si>
  <si>
    <t>Obora</t>
  </si>
  <si>
    <t>Jakub Koudele</t>
  </si>
  <si>
    <t>Ta</t>
  </si>
  <si>
    <t>Richard Ulbrich</t>
  </si>
  <si>
    <t>v běhu na 60 metrů překážek - starší dívky</t>
  </si>
  <si>
    <t>Elen Duchková</t>
  </si>
  <si>
    <t>Poděvousy</t>
  </si>
  <si>
    <t>Adéla Bímová</t>
  </si>
  <si>
    <t>Tereza Kureková</t>
  </si>
  <si>
    <t>Kateřina Radová</t>
  </si>
  <si>
    <t>Nela Kopřivová</t>
  </si>
  <si>
    <t>Jana Majdáková</t>
  </si>
  <si>
    <t>Kristýna Vaníčková</t>
  </si>
  <si>
    <t>Dlažov</t>
  </si>
  <si>
    <t>Anne-Marie Tremlová</t>
  </si>
  <si>
    <t>Adéla Presslová</t>
  </si>
  <si>
    <t>Lucie Smáhová</t>
  </si>
  <si>
    <t>Nikola Lacinová</t>
  </si>
  <si>
    <t>Magdaléna Škalová</t>
  </si>
  <si>
    <t>Lucie Faitová</t>
  </si>
  <si>
    <t>Laura Kučerová</t>
  </si>
  <si>
    <t>Anna Rousová</t>
  </si>
  <si>
    <t>Hořehledy</t>
  </si>
  <si>
    <t>Tereza Houdková</t>
  </si>
  <si>
    <t>Stella Pašková</t>
  </si>
  <si>
    <t>Mrtník</t>
  </si>
  <si>
    <t>Natálie Bukvová</t>
  </si>
  <si>
    <t>Brod n. Tichou</t>
  </si>
  <si>
    <t>Barbora Novotná</t>
  </si>
  <si>
    <t>v běhu na 60 metrů překážek - mladší chlapci</t>
  </si>
  <si>
    <t>Tomáš Balák</t>
  </si>
  <si>
    <t>Jakub Červený</t>
  </si>
  <si>
    <t>Jiří Vlček</t>
  </si>
  <si>
    <t>Jiří Bek</t>
  </si>
  <si>
    <t>Karel Herrman</t>
  </si>
  <si>
    <t>Radel Grossl</t>
  </si>
  <si>
    <t>Vojtěch Janeček</t>
  </si>
  <si>
    <t>Štěpán Dobřemysl</t>
  </si>
  <si>
    <t>Vojtěch Milota</t>
  </si>
  <si>
    <t>Jonáš Voříšek</t>
  </si>
  <si>
    <t>Daniel Šmolík</t>
  </si>
  <si>
    <t>Petr Sýkora</t>
  </si>
  <si>
    <t>Vrčeň</t>
  </si>
  <si>
    <t>Václav Smejkal</t>
  </si>
  <si>
    <t>Dominik Roub</t>
  </si>
  <si>
    <t>Matyáš Walter</t>
  </si>
  <si>
    <t>Jan Randa</t>
  </si>
  <si>
    <t>Adam Koudele</t>
  </si>
  <si>
    <t>Martin Hakr</t>
  </si>
  <si>
    <t>v běhu na 60 metrů překážek - mladší dívky</t>
  </si>
  <si>
    <t>Simona Šleisová</t>
  </si>
  <si>
    <t>Marie Krásnická</t>
  </si>
  <si>
    <t>Markéta Krásnická</t>
  </si>
  <si>
    <t>Anna Kawuloková</t>
  </si>
  <si>
    <t>Elena Přerostová</t>
  </si>
  <si>
    <t>Nikola Burghauserová</t>
  </si>
  <si>
    <t>Žofie Tomanová</t>
  </si>
  <si>
    <t>Radochovy</t>
  </si>
  <si>
    <t>Zoe Brůhová</t>
  </si>
  <si>
    <t>Justýna Kočandrlová</t>
  </si>
  <si>
    <t>Klára Žílová</t>
  </si>
  <si>
    <t>Natálie Opatrná</t>
  </si>
  <si>
    <t>Natálie Plášková</t>
  </si>
  <si>
    <t>Klára Horáčková</t>
  </si>
  <si>
    <t>Anita Blechová</t>
  </si>
  <si>
    <t>Nicol Heidenreichová</t>
  </si>
  <si>
    <t>Adéla Stánková</t>
  </si>
  <si>
    <t>Adéla Mohelnická</t>
  </si>
  <si>
    <t>Karolína Šenkýřová</t>
  </si>
  <si>
    <t>np</t>
  </si>
  <si>
    <t>Luboš Urbánek</t>
  </si>
  <si>
    <t>David Smola</t>
  </si>
  <si>
    <t>František Hrůza</t>
  </si>
  <si>
    <t>Jakub Otava</t>
  </si>
  <si>
    <t>Daniela Mazancová</t>
  </si>
  <si>
    <t>Štěpánovice</t>
  </si>
  <si>
    <t>Kristýna Trávníčková</t>
  </si>
  <si>
    <t>Petr Nemčík</t>
  </si>
  <si>
    <t>NP</t>
  </si>
  <si>
    <t>28,84np</t>
  </si>
  <si>
    <t>23,55np</t>
  </si>
  <si>
    <t>16,42np</t>
  </si>
  <si>
    <t>16,55np</t>
  </si>
  <si>
    <t>27,19np</t>
  </si>
  <si>
    <t>15,27np</t>
  </si>
  <si>
    <t>15,39np</t>
  </si>
  <si>
    <t>15,40np</t>
  </si>
  <si>
    <t>14,92np</t>
  </si>
  <si>
    <t>15,23np</t>
  </si>
  <si>
    <t>15,05np</t>
  </si>
  <si>
    <t>20,62np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</si>
</sst>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[$€-2]\ #\ ##,000_);[Red]\([$€-2]\ #\ ##,000\)"/>
    <numFmt numFmtId="182" formatCode="[$-405]General"/>
  </numFmts>
  <fonts count="4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14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34" fillId="0" borderId="0">
      <alignment/>
      <protection/>
    </xf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2" fontId="0" fillId="0" borderId="10" xfId="0" applyNumberForma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2" fontId="0" fillId="33" borderId="16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12" fillId="33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12" fillId="33" borderId="11" xfId="0" applyNumberFormat="1" applyFont="1" applyFill="1" applyBorder="1" applyAlignment="1" applyProtection="1">
      <alignment horizontal="center" vertical="center" shrinkToFit="1"/>
      <protection/>
    </xf>
    <xf numFmtId="2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2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>
      <alignment horizontal="center" vertical="center" wrapText="1"/>
    </xf>
    <xf numFmtId="2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 wrapText="1"/>
    </xf>
    <xf numFmtId="4" fontId="12" fillId="33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2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>
      <alignment horizontal="center" vertical="center" textRotation="90" wrapText="1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5.7109375" style="0" customWidth="1"/>
    <col min="2" max="2" width="26.00390625" style="0" customWidth="1"/>
    <col min="3" max="3" width="22.00390625" style="0" customWidth="1"/>
    <col min="4" max="4" width="7.140625" style="1" customWidth="1"/>
    <col min="7" max="7" width="9.8515625" style="0" customWidth="1"/>
    <col min="8" max="8" width="6.8515625" style="0" customWidth="1"/>
    <col min="12" max="12" width="21.00390625" style="0" customWidth="1"/>
  </cols>
  <sheetData>
    <row r="1" spans="1:8" ht="22.5">
      <c r="A1" s="67" t="s">
        <v>28</v>
      </c>
      <c r="B1" s="67"/>
      <c r="C1" s="67"/>
      <c r="D1" s="67"/>
      <c r="E1" s="67"/>
      <c r="F1" s="67"/>
      <c r="G1" s="67"/>
      <c r="H1" s="67"/>
    </row>
    <row r="2" spans="1:8" ht="12.75">
      <c r="A2" s="3"/>
      <c r="B2" s="4"/>
      <c r="C2" s="5"/>
      <c r="D2" s="18"/>
      <c r="E2" s="6"/>
      <c r="F2" s="6"/>
      <c r="G2" s="7"/>
      <c r="H2" s="8"/>
    </row>
    <row r="3" spans="1:8" ht="20.25">
      <c r="A3" s="68" t="s">
        <v>68</v>
      </c>
      <c r="B3" s="68"/>
      <c r="C3" s="68"/>
      <c r="D3" s="68"/>
      <c r="E3" s="68"/>
      <c r="F3" s="68"/>
      <c r="G3" s="68"/>
      <c r="H3" s="68"/>
    </row>
    <row r="4" spans="1:8" ht="12.75">
      <c r="A4" s="9"/>
      <c r="B4" s="9"/>
      <c r="C4" s="9"/>
      <c r="D4" s="2"/>
      <c r="E4" s="10"/>
      <c r="F4" s="10"/>
      <c r="G4" s="9"/>
      <c r="H4" s="9"/>
    </row>
    <row r="5" spans="1:8" ht="19.5">
      <c r="A5" s="69" t="s">
        <v>29</v>
      </c>
      <c r="B5" s="69"/>
      <c r="C5" s="69"/>
      <c r="D5" s="69"/>
      <c r="E5" s="69"/>
      <c r="F5" s="69"/>
      <c r="G5" s="69"/>
      <c r="H5" s="69"/>
    </row>
    <row r="6" spans="1:8" ht="16.5" thickBot="1">
      <c r="A6" s="3"/>
      <c r="B6" s="11"/>
      <c r="C6" s="12"/>
      <c r="D6" s="12"/>
      <c r="E6" s="13"/>
      <c r="F6" s="13"/>
      <c r="G6" s="13"/>
      <c r="H6" s="14"/>
    </row>
    <row r="7" spans="1:8" ht="22.5" customHeight="1">
      <c r="A7" s="70" t="s">
        <v>3</v>
      </c>
      <c r="B7" s="72" t="s">
        <v>16</v>
      </c>
      <c r="C7" s="72" t="s">
        <v>17</v>
      </c>
      <c r="D7" s="72" t="s">
        <v>2</v>
      </c>
      <c r="E7" s="74" t="s">
        <v>18</v>
      </c>
      <c r="F7" s="74" t="s">
        <v>19</v>
      </c>
      <c r="G7" s="76" t="s">
        <v>20</v>
      </c>
      <c r="H7" s="77"/>
    </row>
    <row r="8" spans="1:8" ht="27.75" thickBot="1">
      <c r="A8" s="71"/>
      <c r="B8" s="73"/>
      <c r="C8" s="73"/>
      <c r="D8" s="73"/>
      <c r="E8" s="75"/>
      <c r="F8" s="75"/>
      <c r="G8" s="54" t="s">
        <v>1</v>
      </c>
      <c r="H8" s="55" t="s">
        <v>0</v>
      </c>
    </row>
    <row r="9" spans="1:8" ht="24.75" customHeight="1">
      <c r="A9" s="58">
        <v>19</v>
      </c>
      <c r="B9" s="59" t="s">
        <v>92</v>
      </c>
      <c r="C9" s="59" t="s">
        <v>91</v>
      </c>
      <c r="D9" s="56" t="s">
        <v>66</v>
      </c>
      <c r="E9" s="57">
        <v>13.51</v>
      </c>
      <c r="F9" s="57">
        <v>12.98</v>
      </c>
      <c r="G9" s="60">
        <f aca="true" t="shared" si="0" ref="G9:G29">IF(F9="",E9,IF(E9&lt;F9,E9,F9))</f>
        <v>12.98</v>
      </c>
      <c r="H9" s="61">
        <f>RANK(G9,G9:G29,1)</f>
        <v>1</v>
      </c>
    </row>
    <row r="10" spans="1:8" ht="24.75" customHeight="1">
      <c r="A10" s="52">
        <v>12</v>
      </c>
      <c r="B10" s="29" t="s">
        <v>81</v>
      </c>
      <c r="C10" s="29" t="s">
        <v>52</v>
      </c>
      <c r="D10" s="21" t="s">
        <v>8</v>
      </c>
      <c r="E10" s="23">
        <v>14.07</v>
      </c>
      <c r="F10" s="23">
        <v>13.79</v>
      </c>
      <c r="G10" s="30">
        <f t="shared" si="0"/>
        <v>13.79</v>
      </c>
      <c r="H10" s="62">
        <f>RANK(G10,G9:G29,1)</f>
        <v>2</v>
      </c>
    </row>
    <row r="11" spans="1:8" ht="24.75" customHeight="1">
      <c r="A11" s="52">
        <v>23</v>
      </c>
      <c r="B11" s="29" t="s">
        <v>76</v>
      </c>
      <c r="C11" s="29" t="s">
        <v>43</v>
      </c>
      <c r="D11" s="21" t="s">
        <v>44</v>
      </c>
      <c r="E11" s="23">
        <v>14.16</v>
      </c>
      <c r="F11" s="23">
        <v>13.88</v>
      </c>
      <c r="G11" s="30">
        <f t="shared" si="0"/>
        <v>13.88</v>
      </c>
      <c r="H11" s="62">
        <f>RANK(G11,G9:G29,1)</f>
        <v>3</v>
      </c>
    </row>
    <row r="12" spans="1:8" ht="24.75" customHeight="1">
      <c r="A12" s="52">
        <v>15</v>
      </c>
      <c r="B12" s="29" t="s">
        <v>72</v>
      </c>
      <c r="C12" s="29" t="s">
        <v>9</v>
      </c>
      <c r="D12" s="21" t="s">
        <v>33</v>
      </c>
      <c r="E12" s="23">
        <v>14.62</v>
      </c>
      <c r="F12" s="23">
        <v>13.92</v>
      </c>
      <c r="G12" s="30">
        <f t="shared" si="0"/>
        <v>13.92</v>
      </c>
      <c r="H12" s="62">
        <f>RANK(G12,G9:G29,1)</f>
        <v>4</v>
      </c>
    </row>
    <row r="13" spans="1:8" ht="24.75" customHeight="1">
      <c r="A13" s="52">
        <v>18</v>
      </c>
      <c r="B13" s="29" t="s">
        <v>82</v>
      </c>
      <c r="C13" s="29" t="s">
        <v>52</v>
      </c>
      <c r="D13" s="21" t="s">
        <v>8</v>
      </c>
      <c r="E13" s="23">
        <v>14.96</v>
      </c>
      <c r="F13" s="23">
        <v>14.22</v>
      </c>
      <c r="G13" s="30">
        <f t="shared" si="0"/>
        <v>14.22</v>
      </c>
      <c r="H13" s="62">
        <f>RANK(G13,G9:G29,1)</f>
        <v>5</v>
      </c>
    </row>
    <row r="14" spans="1:8" ht="24.75" customHeight="1">
      <c r="A14" s="52">
        <v>22</v>
      </c>
      <c r="B14" s="29" t="s">
        <v>83</v>
      </c>
      <c r="C14" s="29" t="s">
        <v>14</v>
      </c>
      <c r="D14" s="21" t="s">
        <v>8</v>
      </c>
      <c r="E14" s="23">
        <v>14.23</v>
      </c>
      <c r="F14" s="23">
        <v>14.31</v>
      </c>
      <c r="G14" s="30">
        <f t="shared" si="0"/>
        <v>14.23</v>
      </c>
      <c r="H14" s="62">
        <f>RANK(G14,G9:G29,1)</f>
        <v>6</v>
      </c>
    </row>
    <row r="15" spans="1:8" ht="24.75" customHeight="1">
      <c r="A15" s="52">
        <v>25</v>
      </c>
      <c r="B15" s="29" t="s">
        <v>87</v>
      </c>
      <c r="C15" s="29" t="s">
        <v>25</v>
      </c>
      <c r="D15" s="21" t="s">
        <v>5</v>
      </c>
      <c r="E15" s="23">
        <v>14.29</v>
      </c>
      <c r="F15" s="23">
        <v>14.23</v>
      </c>
      <c r="G15" s="30">
        <f t="shared" si="0"/>
        <v>14.23</v>
      </c>
      <c r="H15" s="62">
        <f>RANK(G15,G9:G29,1)</f>
        <v>6</v>
      </c>
    </row>
    <row r="16" spans="1:8" ht="24.75" customHeight="1">
      <c r="A16" s="52">
        <v>11</v>
      </c>
      <c r="B16" s="29" t="s">
        <v>74</v>
      </c>
      <c r="C16" s="29" t="s">
        <v>43</v>
      </c>
      <c r="D16" s="21" t="s">
        <v>44</v>
      </c>
      <c r="E16" s="23">
        <v>14.24</v>
      </c>
      <c r="F16" s="23">
        <v>15.12</v>
      </c>
      <c r="G16" s="30">
        <f t="shared" si="0"/>
        <v>14.24</v>
      </c>
      <c r="H16" s="62">
        <f>RANK(G16,G9:G29,1)</f>
        <v>8</v>
      </c>
    </row>
    <row r="17" spans="1:8" ht="24.75" customHeight="1">
      <c r="A17" s="52">
        <v>17</v>
      </c>
      <c r="B17" s="29" t="s">
        <v>75</v>
      </c>
      <c r="C17" s="29" t="s">
        <v>43</v>
      </c>
      <c r="D17" s="21" t="s">
        <v>44</v>
      </c>
      <c r="E17" s="23">
        <v>14.47</v>
      </c>
      <c r="F17" s="23">
        <v>14.28</v>
      </c>
      <c r="G17" s="30">
        <f t="shared" si="0"/>
        <v>14.28</v>
      </c>
      <c r="H17" s="62">
        <f>RANK(G17,G9:G29,1)</f>
        <v>9</v>
      </c>
    </row>
    <row r="18" spans="1:8" ht="24.75" customHeight="1">
      <c r="A18" s="52">
        <v>13</v>
      </c>
      <c r="B18" s="29" t="s">
        <v>90</v>
      </c>
      <c r="C18" s="29" t="s">
        <v>91</v>
      </c>
      <c r="D18" s="21" t="s">
        <v>66</v>
      </c>
      <c r="E18" s="23">
        <v>17.05</v>
      </c>
      <c r="F18" s="23">
        <v>14.32</v>
      </c>
      <c r="G18" s="30">
        <f t="shared" si="0"/>
        <v>14.32</v>
      </c>
      <c r="H18" s="62">
        <f>RANK(G18,G9:G29,1)</f>
        <v>10</v>
      </c>
    </row>
    <row r="19" spans="1:8" ht="24.75" customHeight="1">
      <c r="A19" s="52">
        <v>16</v>
      </c>
      <c r="B19" s="29" t="s">
        <v>132</v>
      </c>
      <c r="C19" s="29" t="s">
        <v>11</v>
      </c>
      <c r="D19" s="21" t="s">
        <v>6</v>
      </c>
      <c r="E19" s="23">
        <v>15.09</v>
      </c>
      <c r="F19" s="23" t="s">
        <v>148</v>
      </c>
      <c r="G19" s="30">
        <f t="shared" si="0"/>
        <v>15.09</v>
      </c>
      <c r="H19" s="62">
        <f>RANK(G19,G9:G29,1)</f>
        <v>11</v>
      </c>
    </row>
    <row r="20" spans="1:8" ht="24.75" customHeight="1">
      <c r="A20" s="52">
        <v>20</v>
      </c>
      <c r="B20" s="29" t="s">
        <v>78</v>
      </c>
      <c r="C20" s="29" t="s">
        <v>77</v>
      </c>
      <c r="D20" s="21" t="s">
        <v>44</v>
      </c>
      <c r="E20" s="23">
        <v>15.09</v>
      </c>
      <c r="F20" s="23">
        <v>15.68</v>
      </c>
      <c r="G20" s="30">
        <f t="shared" si="0"/>
        <v>15.09</v>
      </c>
      <c r="H20" s="62">
        <f>RANK(G20,G9:G29,1)</f>
        <v>11</v>
      </c>
    </row>
    <row r="21" spans="1:8" ht="24.75" customHeight="1">
      <c r="A21" s="52">
        <v>31</v>
      </c>
      <c r="B21" s="29" t="s">
        <v>80</v>
      </c>
      <c r="C21" s="29" t="s">
        <v>45</v>
      </c>
      <c r="D21" s="21" t="s">
        <v>44</v>
      </c>
      <c r="E21" s="23">
        <v>16.67</v>
      </c>
      <c r="F21" s="23">
        <v>15.17</v>
      </c>
      <c r="G21" s="30">
        <f t="shared" si="0"/>
        <v>15.17</v>
      </c>
      <c r="H21" s="62">
        <f>RANK(G21,G9:G29,1)</f>
        <v>13</v>
      </c>
    </row>
    <row r="22" spans="1:8" ht="24.75" customHeight="1">
      <c r="A22" s="52">
        <v>32</v>
      </c>
      <c r="B22" s="29" t="s">
        <v>88</v>
      </c>
      <c r="C22" s="29" t="s">
        <v>89</v>
      </c>
      <c r="D22" s="21" t="s">
        <v>5</v>
      </c>
      <c r="E22" s="23" t="s">
        <v>133</v>
      </c>
      <c r="F22" s="23">
        <v>15.19</v>
      </c>
      <c r="G22" s="30">
        <f t="shared" si="0"/>
        <v>15.19</v>
      </c>
      <c r="H22" s="62">
        <f>RANK(G22,G9:G29,1)</f>
        <v>14</v>
      </c>
    </row>
    <row r="23" spans="1:8" ht="24.75" customHeight="1">
      <c r="A23" s="52">
        <v>27</v>
      </c>
      <c r="B23" s="29" t="s">
        <v>84</v>
      </c>
      <c r="C23" s="29" t="s">
        <v>58</v>
      </c>
      <c r="D23" s="21" t="s">
        <v>8</v>
      </c>
      <c r="E23" s="23">
        <v>22.33</v>
      </c>
      <c r="F23" s="23">
        <v>15.34</v>
      </c>
      <c r="G23" s="30">
        <f t="shared" si="0"/>
        <v>15.34</v>
      </c>
      <c r="H23" s="62">
        <f>RANK(G23,G9:G29,1)</f>
        <v>15</v>
      </c>
    </row>
    <row r="24" spans="1:8" ht="24.75" customHeight="1">
      <c r="A24" s="52">
        <v>29</v>
      </c>
      <c r="B24" s="29" t="s">
        <v>85</v>
      </c>
      <c r="C24" s="29" t="s">
        <v>86</v>
      </c>
      <c r="D24" s="21" t="s">
        <v>8</v>
      </c>
      <c r="E24" s="23">
        <v>16.08</v>
      </c>
      <c r="F24" s="23">
        <v>18.05</v>
      </c>
      <c r="G24" s="30">
        <f t="shared" si="0"/>
        <v>16.08</v>
      </c>
      <c r="H24" s="62">
        <f>RANK(G24,G9:G29,1)</f>
        <v>16</v>
      </c>
    </row>
    <row r="25" spans="1:8" ht="24.75" customHeight="1">
      <c r="A25" s="52">
        <v>14</v>
      </c>
      <c r="B25" s="29" t="s">
        <v>138</v>
      </c>
      <c r="C25" s="29" t="s">
        <v>139</v>
      </c>
      <c r="D25" s="21" t="s">
        <v>44</v>
      </c>
      <c r="E25" s="23" t="s">
        <v>144</v>
      </c>
      <c r="F25" s="23">
        <v>16.32</v>
      </c>
      <c r="G25" s="30">
        <f t="shared" si="0"/>
        <v>16.32</v>
      </c>
      <c r="H25" s="62">
        <f>RANK(G25,G9:G29,1)</f>
        <v>17</v>
      </c>
    </row>
    <row r="26" spans="1:8" ht="24.75" customHeight="1">
      <c r="A26" s="52">
        <v>26</v>
      </c>
      <c r="B26" s="29" t="s">
        <v>79</v>
      </c>
      <c r="C26" s="29" t="s">
        <v>45</v>
      </c>
      <c r="D26" s="21" t="s">
        <v>44</v>
      </c>
      <c r="E26" s="23">
        <v>18.7</v>
      </c>
      <c r="F26" s="23">
        <v>19.99</v>
      </c>
      <c r="G26" s="30">
        <f t="shared" si="0"/>
        <v>18.7</v>
      </c>
      <c r="H26" s="62">
        <f>RANK(G26,G9:G29,1)</f>
        <v>18</v>
      </c>
    </row>
    <row r="27" spans="1:8" ht="24.75" customHeight="1">
      <c r="A27" s="52">
        <v>28</v>
      </c>
      <c r="B27" s="29" t="s">
        <v>71</v>
      </c>
      <c r="C27" s="29" t="s">
        <v>32</v>
      </c>
      <c r="D27" s="21" t="s">
        <v>33</v>
      </c>
      <c r="E27" s="23" t="s">
        <v>147</v>
      </c>
      <c r="F27" s="23">
        <v>19.71</v>
      </c>
      <c r="G27" s="30">
        <f t="shared" si="0"/>
        <v>19.71</v>
      </c>
      <c r="H27" s="62">
        <f>RANK(G27,G9:G29,1)</f>
        <v>19</v>
      </c>
    </row>
    <row r="28" spans="1:8" ht="24.75" customHeight="1">
      <c r="A28" s="52">
        <v>24</v>
      </c>
      <c r="B28" s="29" t="s">
        <v>69</v>
      </c>
      <c r="C28" s="29" t="s">
        <v>70</v>
      </c>
      <c r="D28" s="21" t="s">
        <v>33</v>
      </c>
      <c r="E28" s="23" t="s">
        <v>146</v>
      </c>
      <c r="F28" s="23">
        <v>20.01</v>
      </c>
      <c r="G28" s="30">
        <f t="shared" si="0"/>
        <v>20.01</v>
      </c>
      <c r="H28" s="62">
        <f>RANK(G28,G9:G29,1)</f>
        <v>20</v>
      </c>
    </row>
    <row r="29" spans="1:8" ht="24.75" customHeight="1" thickBot="1">
      <c r="A29" s="53">
        <v>21</v>
      </c>
      <c r="B29" s="42" t="s">
        <v>73</v>
      </c>
      <c r="C29" s="42" t="s">
        <v>9</v>
      </c>
      <c r="D29" s="33" t="s">
        <v>33</v>
      </c>
      <c r="E29" s="35" t="s">
        <v>145</v>
      </c>
      <c r="F29" s="35">
        <v>21.35</v>
      </c>
      <c r="G29" s="43">
        <f t="shared" si="0"/>
        <v>21.35</v>
      </c>
      <c r="H29" s="63">
        <f>RANK(G29,G9:G29,1)</f>
        <v>21</v>
      </c>
    </row>
  </sheetData>
  <sheetProtection/>
  <mergeCells count="10">
    <mergeCell ref="A1:H1"/>
    <mergeCell ref="A3:H3"/>
    <mergeCell ref="A5:H5"/>
    <mergeCell ref="A7:A8"/>
    <mergeCell ref="B7:B8"/>
    <mergeCell ref="C7:C8"/>
    <mergeCell ref="D7:D8"/>
    <mergeCell ref="E7:E8"/>
    <mergeCell ref="F7:F8"/>
    <mergeCell ref="G7:H7"/>
  </mergeCells>
  <conditionalFormatting sqref="H1:H3 H5:H2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5.7109375" style="0" customWidth="1"/>
    <col min="2" max="2" width="26.00390625" style="0" customWidth="1"/>
    <col min="3" max="3" width="23.57421875" style="0" customWidth="1"/>
    <col min="4" max="4" width="7.140625" style="1" customWidth="1"/>
    <col min="7" max="7" width="9.8515625" style="0" customWidth="1"/>
    <col min="8" max="8" width="7.57421875" style="0" customWidth="1"/>
    <col min="10" max="12" width="6.421875" style="0" customWidth="1"/>
  </cols>
  <sheetData>
    <row r="1" spans="1:8" ht="22.5">
      <c r="A1" s="67" t="s">
        <v>28</v>
      </c>
      <c r="B1" s="67"/>
      <c r="C1" s="67"/>
      <c r="D1" s="67"/>
      <c r="E1" s="67"/>
      <c r="F1" s="67"/>
      <c r="G1" s="67"/>
      <c r="H1" s="67"/>
    </row>
    <row r="2" spans="1:8" ht="12.75">
      <c r="A2" s="3"/>
      <c r="B2" s="4"/>
      <c r="C2" s="5"/>
      <c r="D2" s="18"/>
      <c r="E2" s="6"/>
      <c r="F2" s="6"/>
      <c r="G2" s="7"/>
      <c r="H2" s="8"/>
    </row>
    <row r="3" spans="1:8" ht="20.25">
      <c r="A3" s="68" t="s">
        <v>30</v>
      </c>
      <c r="B3" s="68"/>
      <c r="C3" s="68"/>
      <c r="D3" s="68"/>
      <c r="E3" s="68"/>
      <c r="F3" s="68"/>
      <c r="G3" s="68"/>
      <c r="H3" s="68"/>
    </row>
    <row r="4" spans="1:8" ht="12.75">
      <c r="A4" s="9"/>
      <c r="B4" s="9"/>
      <c r="C4" s="9"/>
      <c r="D4" s="2"/>
      <c r="E4" s="10"/>
      <c r="F4" s="10"/>
      <c r="G4" s="9"/>
      <c r="H4" s="9"/>
    </row>
    <row r="5" spans="1:8" ht="19.5">
      <c r="A5" s="69" t="s">
        <v>29</v>
      </c>
      <c r="B5" s="69"/>
      <c r="C5" s="69"/>
      <c r="D5" s="69"/>
      <c r="E5" s="69"/>
      <c r="F5" s="69"/>
      <c r="G5" s="69"/>
      <c r="H5" s="69"/>
    </row>
    <row r="6" spans="1:8" ht="16.5" thickBot="1">
      <c r="A6" s="3"/>
      <c r="B6" s="11"/>
      <c r="C6" s="12"/>
      <c r="D6" s="12"/>
      <c r="E6" s="13"/>
      <c r="F6" s="13"/>
      <c r="G6" s="13"/>
      <c r="H6" s="14"/>
    </row>
    <row r="7" spans="1:8" ht="22.5" customHeight="1">
      <c r="A7" s="70" t="s">
        <v>3</v>
      </c>
      <c r="B7" s="72" t="s">
        <v>16</v>
      </c>
      <c r="C7" s="72" t="s">
        <v>17</v>
      </c>
      <c r="D7" s="72" t="s">
        <v>2</v>
      </c>
      <c r="E7" s="74" t="s">
        <v>18</v>
      </c>
      <c r="F7" s="74" t="s">
        <v>19</v>
      </c>
      <c r="G7" s="76" t="s">
        <v>20</v>
      </c>
      <c r="H7" s="77"/>
    </row>
    <row r="8" spans="1:8" ht="27.75" thickBot="1">
      <c r="A8" s="79"/>
      <c r="B8" s="78"/>
      <c r="C8" s="78"/>
      <c r="D8" s="78"/>
      <c r="E8" s="80"/>
      <c r="F8" s="80"/>
      <c r="G8" s="49" t="s">
        <v>1</v>
      </c>
      <c r="H8" s="50" t="s">
        <v>0</v>
      </c>
    </row>
    <row r="9" spans="1:8" ht="24.75" customHeight="1">
      <c r="A9" s="51">
        <v>58</v>
      </c>
      <c r="B9" s="38" t="s">
        <v>22</v>
      </c>
      <c r="C9" s="38" t="s">
        <v>14</v>
      </c>
      <c r="D9" s="24" t="s">
        <v>8</v>
      </c>
      <c r="E9" s="47">
        <v>12.61</v>
      </c>
      <c r="F9" s="47">
        <v>12.03</v>
      </c>
      <c r="G9" s="48">
        <f aca="true" t="shared" si="0" ref="G9:G32">IF(F9="",E9,IF(E9&lt;F9,E9,F9))</f>
        <v>12.03</v>
      </c>
      <c r="H9" s="32">
        <f>RANK(G9,G9:G32,1)</f>
        <v>1</v>
      </c>
    </row>
    <row r="10" spans="1:8" ht="24.75" customHeight="1">
      <c r="A10" s="52">
        <v>52</v>
      </c>
      <c r="B10" s="29" t="s">
        <v>63</v>
      </c>
      <c r="C10" s="29" t="s">
        <v>4</v>
      </c>
      <c r="D10" s="21" t="s">
        <v>5</v>
      </c>
      <c r="E10" s="23">
        <v>12.66</v>
      </c>
      <c r="F10" s="23">
        <v>13.21</v>
      </c>
      <c r="G10" s="30">
        <f t="shared" si="0"/>
        <v>12.66</v>
      </c>
      <c r="H10" s="32">
        <f>RANK(G10,G9:G32,1)</f>
        <v>2</v>
      </c>
    </row>
    <row r="11" spans="1:8" ht="24.75" customHeight="1">
      <c r="A11" s="52">
        <v>49</v>
      </c>
      <c r="B11" s="29" t="s">
        <v>53</v>
      </c>
      <c r="C11" s="29" t="s">
        <v>54</v>
      </c>
      <c r="D11" s="21" t="s">
        <v>8</v>
      </c>
      <c r="E11" s="23">
        <v>13.08</v>
      </c>
      <c r="F11" s="23">
        <v>14.9</v>
      </c>
      <c r="G11" s="30">
        <f t="shared" si="0"/>
        <v>13.08</v>
      </c>
      <c r="H11" s="32">
        <f>RANK(G11,G9:G32,1)</f>
        <v>3</v>
      </c>
    </row>
    <row r="12" spans="1:8" ht="24.75" customHeight="1">
      <c r="A12" s="52">
        <v>41</v>
      </c>
      <c r="B12" s="29" t="s">
        <v>59</v>
      </c>
      <c r="C12" s="29" t="s">
        <v>60</v>
      </c>
      <c r="D12" s="21" t="s">
        <v>5</v>
      </c>
      <c r="E12" s="23">
        <v>13.79</v>
      </c>
      <c r="F12" s="23">
        <v>31.17</v>
      </c>
      <c r="G12" s="30">
        <f t="shared" si="0"/>
        <v>13.79</v>
      </c>
      <c r="H12" s="32">
        <f>RANK(G12,G9:G32,1)</f>
        <v>4</v>
      </c>
    </row>
    <row r="13" spans="1:8" ht="24.75" customHeight="1">
      <c r="A13" s="52">
        <v>55</v>
      </c>
      <c r="B13" s="29" t="s">
        <v>36</v>
      </c>
      <c r="C13" s="29" t="s">
        <v>37</v>
      </c>
      <c r="D13" s="21" t="s">
        <v>33</v>
      </c>
      <c r="E13" s="23">
        <v>14.87</v>
      </c>
      <c r="F13" s="23">
        <v>13.8</v>
      </c>
      <c r="G13" s="30">
        <f t="shared" si="0"/>
        <v>13.8</v>
      </c>
      <c r="H13" s="32">
        <f>RANK(G13,G9:G32,1)</f>
        <v>5</v>
      </c>
    </row>
    <row r="14" spans="1:8" ht="24.75" customHeight="1">
      <c r="A14" s="52">
        <v>42</v>
      </c>
      <c r="B14" s="29" t="s">
        <v>46</v>
      </c>
      <c r="C14" s="29" t="s">
        <v>10</v>
      </c>
      <c r="D14" s="21" t="s">
        <v>44</v>
      </c>
      <c r="E14" s="23">
        <v>13.9</v>
      </c>
      <c r="F14" s="23">
        <v>14.91</v>
      </c>
      <c r="G14" s="30">
        <f t="shared" si="0"/>
        <v>13.9</v>
      </c>
      <c r="H14" s="32">
        <f>RANK(G14,G9:G32,1)</f>
        <v>6</v>
      </c>
    </row>
    <row r="15" spans="1:8" ht="24.75" customHeight="1">
      <c r="A15" s="52">
        <v>44</v>
      </c>
      <c r="B15" s="29" t="s">
        <v>31</v>
      </c>
      <c r="C15" s="29" t="s">
        <v>32</v>
      </c>
      <c r="D15" s="21" t="s">
        <v>33</v>
      </c>
      <c r="E15" s="23">
        <v>14.17</v>
      </c>
      <c r="F15" s="23" t="s">
        <v>151</v>
      </c>
      <c r="G15" s="30">
        <f t="shared" si="0"/>
        <v>14.17</v>
      </c>
      <c r="H15" s="32">
        <f>RANK(G15,G9:G32,1)</f>
        <v>7</v>
      </c>
    </row>
    <row r="16" spans="1:8" ht="24.75" customHeight="1">
      <c r="A16" s="52">
        <v>57</v>
      </c>
      <c r="B16" s="29" t="s">
        <v>65</v>
      </c>
      <c r="C16" s="29" t="s">
        <v>21</v>
      </c>
      <c r="D16" s="21" t="s">
        <v>5</v>
      </c>
      <c r="E16" s="23">
        <v>999</v>
      </c>
      <c r="F16" s="23">
        <v>14.45</v>
      </c>
      <c r="G16" s="30">
        <f t="shared" si="0"/>
        <v>14.45</v>
      </c>
      <c r="H16" s="32">
        <f>RANK(G16,G9:G32,1)</f>
        <v>8</v>
      </c>
    </row>
    <row r="17" spans="1:8" ht="24.75" customHeight="1">
      <c r="A17" s="52">
        <v>47</v>
      </c>
      <c r="B17" s="29" t="s">
        <v>35</v>
      </c>
      <c r="C17" s="29" t="s">
        <v>9</v>
      </c>
      <c r="D17" s="21" t="s">
        <v>33</v>
      </c>
      <c r="E17" s="23">
        <v>14.71</v>
      </c>
      <c r="F17" s="23">
        <v>34.43</v>
      </c>
      <c r="G17" s="30">
        <f t="shared" si="0"/>
        <v>14.71</v>
      </c>
      <c r="H17" s="32">
        <f>RANK(G17,G9:G32,1)</f>
        <v>9</v>
      </c>
    </row>
    <row r="18" spans="1:8" ht="24.75" customHeight="1">
      <c r="A18" s="52">
        <v>45</v>
      </c>
      <c r="B18" s="29" t="s">
        <v>141</v>
      </c>
      <c r="C18" s="29" t="s">
        <v>45</v>
      </c>
      <c r="D18" s="21" t="s">
        <v>44</v>
      </c>
      <c r="E18" s="23">
        <v>30.25</v>
      </c>
      <c r="F18" s="23">
        <v>14.81</v>
      </c>
      <c r="G18" s="30">
        <f t="shared" si="0"/>
        <v>14.81</v>
      </c>
      <c r="H18" s="32">
        <f>RANK(G18,G9:G32,1)</f>
        <v>10</v>
      </c>
    </row>
    <row r="19" spans="1:8" ht="24.75" customHeight="1">
      <c r="A19" s="52">
        <v>43</v>
      </c>
      <c r="B19" s="31" t="s">
        <v>51</v>
      </c>
      <c r="C19" s="29" t="s">
        <v>52</v>
      </c>
      <c r="D19" s="21" t="s">
        <v>8</v>
      </c>
      <c r="E19" s="23">
        <v>19.18</v>
      </c>
      <c r="F19" s="23">
        <v>14.99</v>
      </c>
      <c r="G19" s="30">
        <f t="shared" si="0"/>
        <v>14.99</v>
      </c>
      <c r="H19" s="32">
        <f>RANK(G19,G9:G32,1)</f>
        <v>11</v>
      </c>
    </row>
    <row r="20" spans="1:8" ht="24.75" customHeight="1">
      <c r="A20" s="52">
        <v>63</v>
      </c>
      <c r="B20" s="29" t="s">
        <v>57</v>
      </c>
      <c r="C20" s="29" t="s">
        <v>58</v>
      </c>
      <c r="D20" s="21" t="s">
        <v>8</v>
      </c>
      <c r="E20" s="23">
        <v>14.99</v>
      </c>
      <c r="F20" s="23">
        <v>15.08</v>
      </c>
      <c r="G20" s="30">
        <f t="shared" si="0"/>
        <v>14.99</v>
      </c>
      <c r="H20" s="32">
        <f>RANK(G20,G9:G32,1)</f>
        <v>11</v>
      </c>
    </row>
    <row r="21" spans="1:8" ht="24.75" customHeight="1">
      <c r="A21" s="52">
        <v>62</v>
      </c>
      <c r="B21" s="29" t="s">
        <v>40</v>
      </c>
      <c r="C21" s="29" t="s">
        <v>41</v>
      </c>
      <c r="D21" s="21" t="s">
        <v>33</v>
      </c>
      <c r="E21" s="23">
        <v>17.89</v>
      </c>
      <c r="F21" s="23">
        <v>15</v>
      </c>
      <c r="G21" s="30">
        <f t="shared" si="0"/>
        <v>15</v>
      </c>
      <c r="H21" s="32">
        <f>RANK(G21,G9:G32,1)</f>
        <v>13</v>
      </c>
    </row>
    <row r="22" spans="1:8" ht="24.75" customHeight="1">
      <c r="A22" s="52">
        <v>56</v>
      </c>
      <c r="B22" s="29" t="s">
        <v>27</v>
      </c>
      <c r="C22" s="29" t="s">
        <v>23</v>
      </c>
      <c r="D22" s="21" t="s">
        <v>5</v>
      </c>
      <c r="E22" s="23">
        <v>15.08</v>
      </c>
      <c r="F22" s="23">
        <v>15.75</v>
      </c>
      <c r="G22" s="30">
        <f t="shared" si="0"/>
        <v>15.08</v>
      </c>
      <c r="H22" s="32">
        <f>RANK(G22,G9:G32,1)</f>
        <v>14</v>
      </c>
    </row>
    <row r="23" spans="1:8" ht="24.75" customHeight="1">
      <c r="A23" s="52">
        <v>48</v>
      </c>
      <c r="B23" s="29" t="s">
        <v>47</v>
      </c>
      <c r="C23" s="29" t="s">
        <v>10</v>
      </c>
      <c r="D23" s="21" t="s">
        <v>44</v>
      </c>
      <c r="E23" s="23">
        <v>18.24</v>
      </c>
      <c r="F23" s="23">
        <v>15.71</v>
      </c>
      <c r="G23" s="30">
        <f t="shared" si="0"/>
        <v>15.71</v>
      </c>
      <c r="H23" s="32">
        <f>RANK(G23,G9:G32,1)</f>
        <v>15</v>
      </c>
    </row>
    <row r="24" spans="1:8" ht="24.75" customHeight="1">
      <c r="A24" s="52">
        <v>61</v>
      </c>
      <c r="B24" s="29" t="s">
        <v>67</v>
      </c>
      <c r="C24" s="29" t="s">
        <v>12</v>
      </c>
      <c r="D24" s="21" t="s">
        <v>66</v>
      </c>
      <c r="E24" s="23">
        <v>15.72</v>
      </c>
      <c r="F24" s="23" t="s">
        <v>154</v>
      </c>
      <c r="G24" s="30">
        <f t="shared" si="0"/>
        <v>15.72</v>
      </c>
      <c r="H24" s="32">
        <f>RANK(G24,G9:G32,1)</f>
        <v>16</v>
      </c>
    </row>
    <row r="25" spans="1:8" ht="24.75" customHeight="1">
      <c r="A25" s="52">
        <v>60</v>
      </c>
      <c r="B25" s="29" t="s">
        <v>38</v>
      </c>
      <c r="C25" s="29" t="s">
        <v>39</v>
      </c>
      <c r="D25" s="21" t="s">
        <v>33</v>
      </c>
      <c r="E25" s="23">
        <v>15.77</v>
      </c>
      <c r="F25" s="23">
        <v>17.77</v>
      </c>
      <c r="G25" s="30">
        <f t="shared" si="0"/>
        <v>15.77</v>
      </c>
      <c r="H25" s="32">
        <f>RANK(G25,G9:G32,1)</f>
        <v>17</v>
      </c>
    </row>
    <row r="26" spans="1:8" ht="24.75" customHeight="1">
      <c r="A26" s="52">
        <v>59</v>
      </c>
      <c r="B26" s="29" t="s">
        <v>49</v>
      </c>
      <c r="C26" s="29" t="s">
        <v>10</v>
      </c>
      <c r="D26" s="21" t="s">
        <v>44</v>
      </c>
      <c r="E26" s="23">
        <v>16.29</v>
      </c>
      <c r="F26" s="23">
        <v>17.01</v>
      </c>
      <c r="G26" s="30">
        <f t="shared" si="0"/>
        <v>16.29</v>
      </c>
      <c r="H26" s="32">
        <f>RANK(G26,G9:G32,1)</f>
        <v>18</v>
      </c>
    </row>
    <row r="27" spans="1:8" ht="24.75" customHeight="1">
      <c r="A27" s="52">
        <v>54</v>
      </c>
      <c r="B27" s="29" t="s">
        <v>48</v>
      </c>
      <c r="C27" s="29" t="s">
        <v>10</v>
      </c>
      <c r="D27" s="21" t="s">
        <v>44</v>
      </c>
      <c r="E27" s="23">
        <v>16.76</v>
      </c>
      <c r="F27" s="23">
        <v>16.37</v>
      </c>
      <c r="G27" s="30">
        <f t="shared" si="0"/>
        <v>16.37</v>
      </c>
      <c r="H27" s="32">
        <f>RANK(G27,G9:G32,1)</f>
        <v>19</v>
      </c>
    </row>
    <row r="28" spans="1:8" ht="24.75" customHeight="1">
      <c r="A28" s="52">
        <v>50</v>
      </c>
      <c r="B28" s="29" t="s">
        <v>34</v>
      </c>
      <c r="C28" s="29" t="s">
        <v>32</v>
      </c>
      <c r="D28" s="21" t="s">
        <v>33</v>
      </c>
      <c r="E28" s="23" t="s">
        <v>150</v>
      </c>
      <c r="F28" s="23">
        <v>16.39</v>
      </c>
      <c r="G28" s="30">
        <f t="shared" si="0"/>
        <v>16.39</v>
      </c>
      <c r="H28" s="32">
        <f>RANK(G28,G9:G32,1)</f>
        <v>20</v>
      </c>
    </row>
    <row r="29" spans="1:8" ht="24.75" customHeight="1">
      <c r="A29" s="52">
        <v>53</v>
      </c>
      <c r="B29" s="29" t="s">
        <v>55</v>
      </c>
      <c r="C29" s="29" t="s">
        <v>56</v>
      </c>
      <c r="D29" s="21" t="s">
        <v>8</v>
      </c>
      <c r="E29" s="23">
        <v>17.49</v>
      </c>
      <c r="F29" s="23">
        <v>16.7</v>
      </c>
      <c r="G29" s="30">
        <f t="shared" si="0"/>
        <v>16.7</v>
      </c>
      <c r="H29" s="32">
        <f>RANK(G29,G9:G32,1)</f>
        <v>21</v>
      </c>
    </row>
    <row r="30" spans="1:8" ht="24.75" customHeight="1">
      <c r="A30" s="52">
        <v>64</v>
      </c>
      <c r="B30" s="29" t="s">
        <v>50</v>
      </c>
      <c r="C30" s="29" t="s">
        <v>10</v>
      </c>
      <c r="D30" s="21" t="s">
        <v>44</v>
      </c>
      <c r="E30" s="23" t="s">
        <v>133</v>
      </c>
      <c r="F30" s="23">
        <v>17.39</v>
      </c>
      <c r="G30" s="30">
        <f t="shared" si="0"/>
        <v>17.39</v>
      </c>
      <c r="H30" s="32">
        <f>RANK(G30,G9:G32,1)</f>
        <v>22</v>
      </c>
    </row>
    <row r="31" spans="1:8" ht="24.75" customHeight="1">
      <c r="A31" s="52">
        <v>46</v>
      </c>
      <c r="B31" s="29" t="s">
        <v>61</v>
      </c>
      <c r="C31" s="29" t="s">
        <v>62</v>
      </c>
      <c r="D31" s="21" t="s">
        <v>5</v>
      </c>
      <c r="E31" s="23">
        <v>18.99</v>
      </c>
      <c r="F31" s="23" t="s">
        <v>152</v>
      </c>
      <c r="G31" s="30">
        <f t="shared" si="0"/>
        <v>18.99</v>
      </c>
      <c r="H31" s="32">
        <f>RANK(G31,G9:G32,1)</f>
        <v>23</v>
      </c>
    </row>
    <row r="32" spans="1:8" ht="24.75" customHeight="1" thickBot="1">
      <c r="A32" s="53">
        <v>51</v>
      </c>
      <c r="B32" s="42" t="s">
        <v>42</v>
      </c>
      <c r="C32" s="42" t="s">
        <v>43</v>
      </c>
      <c r="D32" s="33" t="s">
        <v>44</v>
      </c>
      <c r="E32" s="35" t="s">
        <v>149</v>
      </c>
      <c r="F32" s="35" t="s">
        <v>153</v>
      </c>
      <c r="G32" s="43" t="str">
        <f t="shared" si="0"/>
        <v>15,05np</v>
      </c>
      <c r="H32" s="36">
        <v>24</v>
      </c>
    </row>
    <row r="33" spans="1:7" ht="12.75">
      <c r="A33" s="27"/>
      <c r="B33" s="27"/>
      <c r="C33" s="27"/>
      <c r="D33" s="28"/>
      <c r="E33" s="27"/>
      <c r="F33" s="27"/>
      <c r="G33" s="27"/>
    </row>
    <row r="34" spans="1:7" ht="12.75">
      <c r="A34" s="27"/>
      <c r="B34" s="27"/>
      <c r="C34" s="27"/>
      <c r="D34" s="28"/>
      <c r="E34" s="27"/>
      <c r="F34" s="27"/>
      <c r="G34" s="27"/>
    </row>
  </sheetData>
  <sheetProtection/>
  <mergeCells count="10">
    <mergeCell ref="D7:D8"/>
    <mergeCell ref="A1:H1"/>
    <mergeCell ref="A3:H3"/>
    <mergeCell ref="A5:H5"/>
    <mergeCell ref="A7:A8"/>
    <mergeCell ref="B7:B8"/>
    <mergeCell ref="C7:C8"/>
    <mergeCell ref="E7:E8"/>
    <mergeCell ref="F7:F8"/>
    <mergeCell ref="G7:H7"/>
  </mergeCells>
  <conditionalFormatting sqref="H1:H3 H5:H32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printOptions horizontalCentered="1"/>
  <pageMargins left="0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26.00390625" style="0" customWidth="1"/>
    <col min="3" max="3" width="23.57421875" style="0" customWidth="1"/>
    <col min="4" max="4" width="7.140625" style="1" customWidth="1"/>
    <col min="7" max="7" width="9.8515625" style="0" customWidth="1"/>
    <col min="8" max="8" width="6.57421875" style="0" customWidth="1"/>
  </cols>
  <sheetData>
    <row r="1" spans="1:8" ht="22.5">
      <c r="A1" s="67" t="s">
        <v>28</v>
      </c>
      <c r="B1" s="67"/>
      <c r="C1" s="67"/>
      <c r="D1" s="67"/>
      <c r="E1" s="67"/>
      <c r="F1" s="67"/>
      <c r="G1" s="67"/>
      <c r="H1" s="67"/>
    </row>
    <row r="2" spans="1:8" ht="12.75">
      <c r="A2" s="3"/>
      <c r="B2" s="4"/>
      <c r="C2" s="5"/>
      <c r="D2" s="18"/>
      <c r="E2" s="6"/>
      <c r="F2" s="6"/>
      <c r="G2" s="7"/>
      <c r="H2" s="8"/>
    </row>
    <row r="3" spans="1:8" ht="20.25">
      <c r="A3" s="68" t="s">
        <v>93</v>
      </c>
      <c r="B3" s="68"/>
      <c r="C3" s="68"/>
      <c r="D3" s="68"/>
      <c r="E3" s="68"/>
      <c r="F3" s="68"/>
      <c r="G3" s="68"/>
      <c r="H3" s="68"/>
    </row>
    <row r="4" spans="1:8" ht="12.75">
      <c r="A4" s="9"/>
      <c r="B4" s="9"/>
      <c r="C4" s="9"/>
      <c r="D4" s="2"/>
      <c r="E4" s="10"/>
      <c r="F4" s="10"/>
      <c r="G4" s="9"/>
      <c r="H4" s="9"/>
    </row>
    <row r="5" spans="1:8" ht="19.5">
      <c r="A5" s="69" t="s">
        <v>29</v>
      </c>
      <c r="B5" s="69"/>
      <c r="C5" s="69"/>
      <c r="D5" s="69"/>
      <c r="E5" s="69"/>
      <c r="F5" s="69"/>
      <c r="G5" s="69"/>
      <c r="H5" s="69"/>
    </row>
    <row r="6" spans="1:8" ht="16.5" thickBot="1">
      <c r="A6" s="3"/>
      <c r="B6" s="11"/>
      <c r="C6" s="12"/>
      <c r="D6" s="12"/>
      <c r="E6" s="13"/>
      <c r="F6" s="13"/>
      <c r="G6" s="13"/>
      <c r="H6" s="14"/>
    </row>
    <row r="7" spans="1:8" ht="22.5" customHeight="1">
      <c r="A7" s="70" t="s">
        <v>3</v>
      </c>
      <c r="B7" s="72" t="s">
        <v>16</v>
      </c>
      <c r="C7" s="72" t="s">
        <v>17</v>
      </c>
      <c r="D7" s="72" t="s">
        <v>2</v>
      </c>
      <c r="E7" s="74" t="s">
        <v>18</v>
      </c>
      <c r="F7" s="74" t="s">
        <v>19</v>
      </c>
      <c r="G7" s="76" t="s">
        <v>20</v>
      </c>
      <c r="H7" s="77"/>
    </row>
    <row r="8" spans="1:8" ht="27.75" thickBot="1">
      <c r="A8" s="79"/>
      <c r="B8" s="78"/>
      <c r="C8" s="78"/>
      <c r="D8" s="78"/>
      <c r="E8" s="80"/>
      <c r="F8" s="80"/>
      <c r="G8" s="49" t="s">
        <v>1</v>
      </c>
      <c r="H8" s="50" t="s">
        <v>0</v>
      </c>
    </row>
    <row r="9" spans="1:8" s="37" customFormat="1" ht="24.75" customHeight="1">
      <c r="A9" s="45">
        <v>38</v>
      </c>
      <c r="B9" s="38" t="s">
        <v>104</v>
      </c>
      <c r="C9" s="38" t="s">
        <v>14</v>
      </c>
      <c r="D9" s="24" t="s">
        <v>8</v>
      </c>
      <c r="E9" s="46">
        <v>16.91</v>
      </c>
      <c r="F9" s="47">
        <v>15.93</v>
      </c>
      <c r="G9" s="48">
        <f aca="true" t="shared" si="0" ref="G9:G30">IF(F9="",E9,IF(E9&lt;F9,E9,F9))</f>
        <v>15.93</v>
      </c>
      <c r="H9" s="40">
        <f>RANK(G9,G9:G30,1)</f>
        <v>1</v>
      </c>
    </row>
    <row r="10" spans="1:8" s="37" customFormat="1" ht="24.75" customHeight="1">
      <c r="A10" s="39">
        <v>32</v>
      </c>
      <c r="B10" s="29" t="s">
        <v>103</v>
      </c>
      <c r="C10" s="29" t="s">
        <v>14</v>
      </c>
      <c r="D10" s="21" t="s">
        <v>8</v>
      </c>
      <c r="E10" s="22">
        <v>16.17</v>
      </c>
      <c r="F10" s="23">
        <v>16.1</v>
      </c>
      <c r="G10" s="30">
        <f t="shared" si="0"/>
        <v>16.1</v>
      </c>
      <c r="H10" s="40">
        <f>RANK(G10,G9:G30,1)</f>
        <v>2</v>
      </c>
    </row>
    <row r="11" spans="1:8" s="37" customFormat="1" ht="24.75" customHeight="1">
      <c r="A11" s="39">
        <v>44</v>
      </c>
      <c r="B11" s="29" t="s">
        <v>109</v>
      </c>
      <c r="C11" s="29" t="s">
        <v>13</v>
      </c>
      <c r="D11" s="21" t="s">
        <v>5</v>
      </c>
      <c r="E11" s="22">
        <v>17.43</v>
      </c>
      <c r="F11" s="23">
        <v>18.02</v>
      </c>
      <c r="G11" s="30">
        <f t="shared" si="0"/>
        <v>17.43</v>
      </c>
      <c r="H11" s="40">
        <f>RANK(G11,G9:G30,1)</f>
        <v>3</v>
      </c>
    </row>
    <row r="12" spans="1:8" s="37" customFormat="1" ht="24.75" customHeight="1">
      <c r="A12" s="39">
        <v>42</v>
      </c>
      <c r="B12" s="29" t="s">
        <v>134</v>
      </c>
      <c r="C12" s="29" t="s">
        <v>64</v>
      </c>
      <c r="D12" s="21" t="s">
        <v>5</v>
      </c>
      <c r="E12" s="22">
        <v>33.01</v>
      </c>
      <c r="F12" s="23">
        <v>17.83</v>
      </c>
      <c r="G12" s="30">
        <f t="shared" si="0"/>
        <v>17.83</v>
      </c>
      <c r="H12" s="40">
        <f>RANK(G12,G9:G30,1)</f>
        <v>4</v>
      </c>
    </row>
    <row r="13" spans="1:8" s="37" customFormat="1" ht="24.75" customHeight="1">
      <c r="A13" s="39">
        <v>46</v>
      </c>
      <c r="B13" s="29" t="s">
        <v>101</v>
      </c>
      <c r="C13" s="29" t="s">
        <v>10</v>
      </c>
      <c r="D13" s="21" t="s">
        <v>44</v>
      </c>
      <c r="E13" s="22">
        <v>23.45</v>
      </c>
      <c r="F13" s="23">
        <v>18.05</v>
      </c>
      <c r="G13" s="30">
        <f t="shared" si="0"/>
        <v>18.05</v>
      </c>
      <c r="H13" s="40">
        <f>RANK(G13,G9:G30,1)</f>
        <v>5</v>
      </c>
    </row>
    <row r="14" spans="1:8" s="37" customFormat="1" ht="24.75" customHeight="1">
      <c r="A14" s="39">
        <v>40</v>
      </c>
      <c r="B14" s="29" t="s">
        <v>100</v>
      </c>
      <c r="C14" s="29" t="s">
        <v>10</v>
      </c>
      <c r="D14" s="21" t="s">
        <v>44</v>
      </c>
      <c r="E14" s="22">
        <v>18.62</v>
      </c>
      <c r="F14" s="23">
        <v>18.38</v>
      </c>
      <c r="G14" s="30">
        <f t="shared" si="0"/>
        <v>18.38</v>
      </c>
      <c r="H14" s="40">
        <f>RANK(G14,G9:G30,1)</f>
        <v>6</v>
      </c>
    </row>
    <row r="15" spans="1:8" s="37" customFormat="1" ht="24.75" customHeight="1">
      <c r="A15" s="39">
        <v>39</v>
      </c>
      <c r="B15" s="29" t="s">
        <v>94</v>
      </c>
      <c r="C15" s="29" t="s">
        <v>37</v>
      </c>
      <c r="D15" s="21" t="s">
        <v>33</v>
      </c>
      <c r="E15" s="22">
        <v>18.66</v>
      </c>
      <c r="F15" s="23">
        <v>19.11</v>
      </c>
      <c r="G15" s="30">
        <f t="shared" si="0"/>
        <v>18.66</v>
      </c>
      <c r="H15" s="40">
        <f>RANK(G15,G9:G30,1)</f>
        <v>7</v>
      </c>
    </row>
    <row r="16" spans="1:8" s="37" customFormat="1" ht="24.75" customHeight="1">
      <c r="A16" s="39">
        <v>31</v>
      </c>
      <c r="B16" s="29" t="s">
        <v>97</v>
      </c>
      <c r="C16" s="29" t="s">
        <v>45</v>
      </c>
      <c r="D16" s="21" t="s">
        <v>44</v>
      </c>
      <c r="E16" s="22">
        <v>22.45</v>
      </c>
      <c r="F16" s="23">
        <v>18.8</v>
      </c>
      <c r="G16" s="30">
        <f t="shared" si="0"/>
        <v>18.8</v>
      </c>
      <c r="H16" s="40">
        <f>RANK(G16,G9:G30,1)</f>
        <v>8</v>
      </c>
    </row>
    <row r="17" spans="1:8" s="37" customFormat="1" ht="24.75" customHeight="1">
      <c r="A17" s="39">
        <v>41</v>
      </c>
      <c r="B17" s="29" t="s">
        <v>108</v>
      </c>
      <c r="C17" s="29" t="s">
        <v>24</v>
      </c>
      <c r="D17" s="21" t="s">
        <v>5</v>
      </c>
      <c r="E17" s="22">
        <v>25.62</v>
      </c>
      <c r="F17" s="23">
        <v>20.97</v>
      </c>
      <c r="G17" s="30">
        <f t="shared" si="0"/>
        <v>20.97</v>
      </c>
      <c r="H17" s="40">
        <f>RANK(G17,G9:G30,1)</f>
        <v>9</v>
      </c>
    </row>
    <row r="18" spans="1:8" s="37" customFormat="1" ht="24.75" customHeight="1">
      <c r="A18" s="39">
        <v>35</v>
      </c>
      <c r="B18" s="29" t="s">
        <v>102</v>
      </c>
      <c r="C18" s="29" t="s">
        <v>54</v>
      </c>
      <c r="D18" s="21" t="s">
        <v>8</v>
      </c>
      <c r="E18" s="22">
        <v>20.99</v>
      </c>
      <c r="F18" s="23">
        <v>21.45</v>
      </c>
      <c r="G18" s="30">
        <f t="shared" si="0"/>
        <v>20.99</v>
      </c>
      <c r="H18" s="40">
        <f>RANK(G18,G9:G30,1)</f>
        <v>10</v>
      </c>
    </row>
    <row r="19" spans="1:8" s="37" customFormat="1" ht="24.75" customHeight="1">
      <c r="A19" s="39">
        <v>49</v>
      </c>
      <c r="B19" s="29" t="s">
        <v>112</v>
      </c>
      <c r="C19" s="29" t="s">
        <v>21</v>
      </c>
      <c r="D19" s="21" t="s">
        <v>5</v>
      </c>
      <c r="E19" s="22">
        <v>24.74</v>
      </c>
      <c r="F19" s="23">
        <v>23.15</v>
      </c>
      <c r="G19" s="30">
        <f t="shared" si="0"/>
        <v>23.15</v>
      </c>
      <c r="H19" s="40">
        <f>RANK(G19,G9:G30,1)</f>
        <v>11</v>
      </c>
    </row>
    <row r="20" spans="1:8" s="37" customFormat="1" ht="24.75" customHeight="1">
      <c r="A20" s="39">
        <v>47</v>
      </c>
      <c r="B20" s="38" t="s">
        <v>110</v>
      </c>
      <c r="C20" s="38" t="s">
        <v>13</v>
      </c>
      <c r="D20" s="24" t="s">
        <v>5</v>
      </c>
      <c r="E20" s="22" t="s">
        <v>133</v>
      </c>
      <c r="F20" s="23">
        <v>23.72</v>
      </c>
      <c r="G20" s="30">
        <f t="shared" si="0"/>
        <v>23.72</v>
      </c>
      <c r="H20" s="40">
        <f>RANK(G20,G9:G30,1)</f>
        <v>12</v>
      </c>
    </row>
    <row r="21" spans="1:8" s="37" customFormat="1" ht="24.75" customHeight="1">
      <c r="A21" s="39">
        <v>53</v>
      </c>
      <c r="B21" s="29" t="s">
        <v>105</v>
      </c>
      <c r="C21" s="29" t="s">
        <v>106</v>
      </c>
      <c r="D21" s="21" t="s">
        <v>8</v>
      </c>
      <c r="E21" s="22">
        <v>23.97</v>
      </c>
      <c r="F21" s="23">
        <v>27.74</v>
      </c>
      <c r="G21" s="30">
        <f t="shared" si="0"/>
        <v>23.97</v>
      </c>
      <c r="H21" s="40">
        <f>RANK(G21,G9:G30,1)</f>
        <v>13</v>
      </c>
    </row>
    <row r="22" spans="1:8" s="37" customFormat="1" ht="24.75" customHeight="1">
      <c r="A22" s="39">
        <v>52</v>
      </c>
      <c r="B22" s="29" t="s">
        <v>137</v>
      </c>
      <c r="C22" s="29" t="s">
        <v>15</v>
      </c>
      <c r="D22" s="21" t="s">
        <v>7</v>
      </c>
      <c r="E22" s="22" t="s">
        <v>133</v>
      </c>
      <c r="F22" s="23">
        <v>24.33</v>
      </c>
      <c r="G22" s="30">
        <f t="shared" si="0"/>
        <v>24.33</v>
      </c>
      <c r="H22" s="40">
        <f>RANK(G22,G9:G30,1)</f>
        <v>14</v>
      </c>
    </row>
    <row r="23" spans="1:8" s="37" customFormat="1" ht="24.75" customHeight="1">
      <c r="A23" s="39">
        <v>37</v>
      </c>
      <c r="B23" s="29" t="s">
        <v>98</v>
      </c>
      <c r="C23" s="29" t="s">
        <v>45</v>
      </c>
      <c r="D23" s="21" t="s">
        <v>44</v>
      </c>
      <c r="E23" s="22">
        <v>31.5</v>
      </c>
      <c r="F23" s="23">
        <v>24.54</v>
      </c>
      <c r="G23" s="30">
        <f t="shared" si="0"/>
        <v>24.54</v>
      </c>
      <c r="H23" s="40">
        <f>RANK(G23,G9:G30,1)</f>
        <v>15</v>
      </c>
    </row>
    <row r="24" spans="1:8" s="37" customFormat="1" ht="24.75" customHeight="1">
      <c r="A24" s="39">
        <v>48</v>
      </c>
      <c r="B24" s="29" t="s">
        <v>99</v>
      </c>
      <c r="C24" s="29" t="s">
        <v>45</v>
      </c>
      <c r="D24" s="21" t="s">
        <v>44</v>
      </c>
      <c r="E24" s="22">
        <v>27.83</v>
      </c>
      <c r="F24" s="23">
        <v>24.7</v>
      </c>
      <c r="G24" s="30">
        <f t="shared" si="0"/>
        <v>24.7</v>
      </c>
      <c r="H24" s="40">
        <f>RANK(G24,G9:G30,1)</f>
        <v>16</v>
      </c>
    </row>
    <row r="25" spans="1:8" s="37" customFormat="1" ht="24.75" customHeight="1">
      <c r="A25" s="39">
        <v>50</v>
      </c>
      <c r="B25" s="29" t="s">
        <v>135</v>
      </c>
      <c r="C25" s="29" t="s">
        <v>64</v>
      </c>
      <c r="D25" s="21" t="s">
        <v>5</v>
      </c>
      <c r="E25" s="22">
        <v>26.4</v>
      </c>
      <c r="F25" s="23">
        <v>30.52</v>
      </c>
      <c r="G25" s="30">
        <f t="shared" si="0"/>
        <v>26.4</v>
      </c>
      <c r="H25" s="40">
        <f>RANK(G25,G9:G30,1)</f>
        <v>17</v>
      </c>
    </row>
    <row r="26" spans="1:8" s="37" customFormat="1" ht="24.75" customHeight="1">
      <c r="A26" s="39">
        <v>43</v>
      </c>
      <c r="B26" s="29" t="s">
        <v>96</v>
      </c>
      <c r="C26" s="29" t="s">
        <v>77</v>
      </c>
      <c r="D26" s="21" t="s">
        <v>44</v>
      </c>
      <c r="E26" s="22">
        <v>28.17</v>
      </c>
      <c r="F26" s="23">
        <v>30.62</v>
      </c>
      <c r="G26" s="30">
        <f t="shared" si="0"/>
        <v>28.17</v>
      </c>
      <c r="H26" s="40">
        <f>RANK(G26,G9:G30,1)</f>
        <v>18</v>
      </c>
    </row>
    <row r="27" spans="1:8" s="37" customFormat="1" ht="24.75" customHeight="1">
      <c r="A27" s="39">
        <v>34</v>
      </c>
      <c r="B27" s="29" t="s">
        <v>95</v>
      </c>
      <c r="C27" s="29" t="s">
        <v>77</v>
      </c>
      <c r="D27" s="21" t="s">
        <v>44</v>
      </c>
      <c r="E27" s="22">
        <v>29.41</v>
      </c>
      <c r="F27" s="23">
        <v>28.34</v>
      </c>
      <c r="G27" s="30">
        <f t="shared" si="0"/>
        <v>28.34</v>
      </c>
      <c r="H27" s="40">
        <f>RANK(G27,G9:G30,1)</f>
        <v>19</v>
      </c>
    </row>
    <row r="28" spans="1:8" s="37" customFormat="1" ht="24.75" customHeight="1">
      <c r="A28" s="39">
        <v>36</v>
      </c>
      <c r="B28" s="29" t="s">
        <v>107</v>
      </c>
      <c r="C28" s="29" t="s">
        <v>26</v>
      </c>
      <c r="D28" s="21" t="s">
        <v>5</v>
      </c>
      <c r="E28" s="22">
        <v>38.68</v>
      </c>
      <c r="F28" s="23" t="s">
        <v>133</v>
      </c>
      <c r="G28" s="30">
        <f t="shared" si="0"/>
        <v>38.68</v>
      </c>
      <c r="H28" s="40">
        <f>RANK(G28,G9:G30,1)</f>
        <v>20</v>
      </c>
    </row>
    <row r="29" spans="1:8" s="37" customFormat="1" ht="24.75" customHeight="1">
      <c r="A29" s="39">
        <v>33</v>
      </c>
      <c r="B29" s="29" t="s">
        <v>111</v>
      </c>
      <c r="C29" s="29" t="s">
        <v>21</v>
      </c>
      <c r="D29" s="21" t="s">
        <v>5</v>
      </c>
      <c r="E29" s="22" t="s">
        <v>133</v>
      </c>
      <c r="F29" s="23" t="s">
        <v>133</v>
      </c>
      <c r="G29" s="30" t="str">
        <f t="shared" si="0"/>
        <v>np</v>
      </c>
      <c r="H29" s="40">
        <v>21</v>
      </c>
    </row>
    <row r="30" spans="1:8" s="37" customFormat="1" ht="24.75" customHeight="1" thickBot="1">
      <c r="A30" s="41">
        <v>45</v>
      </c>
      <c r="B30" s="42" t="s">
        <v>136</v>
      </c>
      <c r="C30" s="42" t="s">
        <v>15</v>
      </c>
      <c r="D30" s="33" t="s">
        <v>7</v>
      </c>
      <c r="E30" s="34" t="s">
        <v>133</v>
      </c>
      <c r="F30" s="35" t="s">
        <v>133</v>
      </c>
      <c r="G30" s="43" t="str">
        <f t="shared" si="0"/>
        <v>np</v>
      </c>
      <c r="H30" s="44">
        <v>21</v>
      </c>
    </row>
  </sheetData>
  <sheetProtection/>
  <mergeCells count="10">
    <mergeCell ref="A1:H1"/>
    <mergeCell ref="A3:H3"/>
    <mergeCell ref="A5:H5"/>
    <mergeCell ref="A7:A8"/>
    <mergeCell ref="B7:B8"/>
    <mergeCell ref="C7:C8"/>
    <mergeCell ref="D7:D8"/>
    <mergeCell ref="E7:E8"/>
    <mergeCell ref="F7:F8"/>
    <mergeCell ref="G7:H7"/>
  </mergeCells>
  <conditionalFormatting sqref="H1:H3 H5:H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5905511811023623" bottom="0.5905511811023623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80" zoomScaleNormal="80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00390625" style="0" customWidth="1"/>
    <col min="3" max="3" width="23.57421875" style="0" customWidth="1"/>
    <col min="4" max="4" width="7.140625" style="1" customWidth="1"/>
    <col min="7" max="7" width="9.8515625" style="0" customWidth="1"/>
    <col min="8" max="8" width="7.00390625" style="0" customWidth="1"/>
  </cols>
  <sheetData>
    <row r="1" spans="1:8" ht="22.5">
      <c r="A1" s="67" t="s">
        <v>28</v>
      </c>
      <c r="B1" s="67"/>
      <c r="C1" s="67"/>
      <c r="D1" s="67"/>
      <c r="E1" s="67"/>
      <c r="F1" s="67"/>
      <c r="G1" s="67"/>
      <c r="H1" s="67"/>
    </row>
    <row r="2" spans="1:8" ht="12.75">
      <c r="A2" s="3"/>
      <c r="B2" s="4"/>
      <c r="C2" s="5"/>
      <c r="D2" s="18"/>
      <c r="E2" s="6"/>
      <c r="F2" s="6"/>
      <c r="G2" s="7"/>
      <c r="H2" s="8"/>
    </row>
    <row r="3" spans="1:8" ht="20.25">
      <c r="A3" s="68" t="s">
        <v>113</v>
      </c>
      <c r="B3" s="68"/>
      <c r="C3" s="68"/>
      <c r="D3" s="68"/>
      <c r="E3" s="68"/>
      <c r="F3" s="68"/>
      <c r="G3" s="68"/>
      <c r="H3" s="68"/>
    </row>
    <row r="4" spans="1:8" ht="12.75">
      <c r="A4" s="9"/>
      <c r="B4" s="9"/>
      <c r="C4" s="9"/>
      <c r="D4" s="2"/>
      <c r="E4" s="10"/>
      <c r="F4" s="10"/>
      <c r="G4" s="9"/>
      <c r="H4" s="9"/>
    </row>
    <row r="5" spans="1:8" ht="19.5">
      <c r="A5" s="69" t="s">
        <v>29</v>
      </c>
      <c r="B5" s="69"/>
      <c r="C5" s="69"/>
      <c r="D5" s="69"/>
      <c r="E5" s="69"/>
      <c r="F5" s="69"/>
      <c r="G5" s="69"/>
      <c r="H5" s="69"/>
    </row>
    <row r="6" spans="1:8" ht="16.5" thickBot="1">
      <c r="A6" s="3"/>
      <c r="B6" s="11"/>
      <c r="C6" s="12"/>
      <c r="D6" s="12"/>
      <c r="E6" s="13"/>
      <c r="F6" s="13"/>
      <c r="G6" s="13"/>
      <c r="H6" s="14"/>
    </row>
    <row r="7" spans="1:8" ht="22.5" customHeight="1">
      <c r="A7" s="70" t="s">
        <v>3</v>
      </c>
      <c r="B7" s="72" t="s">
        <v>16</v>
      </c>
      <c r="C7" s="72" t="s">
        <v>17</v>
      </c>
      <c r="D7" s="72" t="s">
        <v>2</v>
      </c>
      <c r="E7" s="74" t="s">
        <v>18</v>
      </c>
      <c r="F7" s="74" t="s">
        <v>19</v>
      </c>
      <c r="G7" s="76" t="s">
        <v>20</v>
      </c>
      <c r="H7" s="77"/>
    </row>
    <row r="8" spans="1:8" ht="27">
      <c r="A8" s="81"/>
      <c r="B8" s="82"/>
      <c r="C8" s="82"/>
      <c r="D8" s="82"/>
      <c r="E8" s="83"/>
      <c r="F8" s="83"/>
      <c r="G8" s="16" t="s">
        <v>1</v>
      </c>
      <c r="H8" s="17" t="s">
        <v>0</v>
      </c>
    </row>
    <row r="9" spans="1:8" s="37" customFormat="1" ht="24.75" customHeight="1">
      <c r="A9" s="64">
        <v>18</v>
      </c>
      <c r="B9" s="65" t="s">
        <v>130</v>
      </c>
      <c r="C9" s="65" t="s">
        <v>13</v>
      </c>
      <c r="D9" s="19" t="s">
        <v>5</v>
      </c>
      <c r="E9" s="20">
        <v>18.78</v>
      </c>
      <c r="F9" s="15">
        <v>16</v>
      </c>
      <c r="G9" s="66">
        <f aca="true" t="shared" si="0" ref="G9:G26">IF(F9="",E9,IF(E9&lt;F9,E9,F9))</f>
        <v>16</v>
      </c>
      <c r="H9" s="40">
        <f>RANK(G9,G9:G26,1)</f>
        <v>1</v>
      </c>
    </row>
    <row r="10" spans="1:8" s="37" customFormat="1" ht="24.75" customHeight="1">
      <c r="A10" s="39">
        <v>16</v>
      </c>
      <c r="B10" s="29" t="s">
        <v>127</v>
      </c>
      <c r="C10" s="29" t="s">
        <v>62</v>
      </c>
      <c r="D10" s="21" t="s">
        <v>5</v>
      </c>
      <c r="E10" s="22">
        <v>17.16</v>
      </c>
      <c r="F10" s="23">
        <v>18.39</v>
      </c>
      <c r="G10" s="30">
        <f t="shared" si="0"/>
        <v>17.16</v>
      </c>
      <c r="H10" s="40">
        <f>RANK(G10,G9:G26,1)</f>
        <v>2</v>
      </c>
    </row>
    <row r="11" spans="1:8" s="37" customFormat="1" ht="24.75" customHeight="1">
      <c r="A11" s="39">
        <v>22</v>
      </c>
      <c r="B11" s="38" t="s">
        <v>123</v>
      </c>
      <c r="C11" s="38" t="s">
        <v>14</v>
      </c>
      <c r="D11" s="24" t="s">
        <v>8</v>
      </c>
      <c r="E11" s="22">
        <v>18.13</v>
      </c>
      <c r="F11" s="23">
        <v>18.27</v>
      </c>
      <c r="G11" s="30">
        <f t="shared" si="0"/>
        <v>18.13</v>
      </c>
      <c r="H11" s="40">
        <f>RANK(G11,G9:G26,1)</f>
        <v>3</v>
      </c>
    </row>
    <row r="12" spans="1:8" s="37" customFormat="1" ht="24.75" customHeight="1">
      <c r="A12" s="39">
        <v>14</v>
      </c>
      <c r="B12" s="29" t="s">
        <v>117</v>
      </c>
      <c r="C12" s="29" t="s">
        <v>45</v>
      </c>
      <c r="D12" s="21" t="s">
        <v>44</v>
      </c>
      <c r="E12" s="22">
        <v>20.86</v>
      </c>
      <c r="F12" s="23">
        <v>18.34</v>
      </c>
      <c r="G12" s="30">
        <f t="shared" si="0"/>
        <v>18.34</v>
      </c>
      <c r="H12" s="40">
        <f>RANK(G12,G9:G26,1)</f>
        <v>4</v>
      </c>
    </row>
    <row r="13" spans="1:8" s="37" customFormat="1" ht="24.75" customHeight="1">
      <c r="A13" s="39">
        <v>21</v>
      </c>
      <c r="B13" s="29" t="s">
        <v>126</v>
      </c>
      <c r="C13" s="29" t="s">
        <v>26</v>
      </c>
      <c r="D13" s="21" t="s">
        <v>5</v>
      </c>
      <c r="E13" s="22">
        <v>18.96</v>
      </c>
      <c r="F13" s="23">
        <v>20.77</v>
      </c>
      <c r="G13" s="30">
        <f t="shared" si="0"/>
        <v>18.96</v>
      </c>
      <c r="H13" s="40">
        <f>RANK(G13,G9:G26,1)</f>
        <v>5</v>
      </c>
    </row>
    <row r="14" spans="1:8" s="37" customFormat="1" ht="24.75" customHeight="1">
      <c r="A14" s="39">
        <v>17</v>
      </c>
      <c r="B14" s="29" t="s">
        <v>119</v>
      </c>
      <c r="C14" s="29" t="s">
        <v>43</v>
      </c>
      <c r="D14" s="21" t="s">
        <v>44</v>
      </c>
      <c r="E14" s="22">
        <v>24.38</v>
      </c>
      <c r="F14" s="23">
        <v>19.36</v>
      </c>
      <c r="G14" s="30">
        <f t="shared" si="0"/>
        <v>19.36</v>
      </c>
      <c r="H14" s="40">
        <f>RANK(G14,G9:G26,1)</f>
        <v>6</v>
      </c>
    </row>
    <row r="15" spans="1:8" s="37" customFormat="1" ht="24.75" customHeight="1">
      <c r="A15" s="39">
        <v>20</v>
      </c>
      <c r="B15" s="29" t="s">
        <v>118</v>
      </c>
      <c r="C15" s="29" t="s">
        <v>10</v>
      </c>
      <c r="D15" s="21" t="s">
        <v>44</v>
      </c>
      <c r="E15" s="22">
        <v>19.73</v>
      </c>
      <c r="F15" s="23">
        <v>20.41</v>
      </c>
      <c r="G15" s="30">
        <f t="shared" si="0"/>
        <v>19.73</v>
      </c>
      <c r="H15" s="40">
        <f>RANK(G15,G9:G26,1)</f>
        <v>7</v>
      </c>
    </row>
    <row r="16" spans="1:8" s="37" customFormat="1" ht="24.75" customHeight="1">
      <c r="A16" s="39">
        <v>13</v>
      </c>
      <c r="B16" s="29" t="s">
        <v>140</v>
      </c>
      <c r="C16" s="29" t="s">
        <v>15</v>
      </c>
      <c r="D16" s="21" t="s">
        <v>7</v>
      </c>
      <c r="E16" s="22">
        <v>20.78</v>
      </c>
      <c r="F16" s="23">
        <v>30.6</v>
      </c>
      <c r="G16" s="30">
        <f t="shared" si="0"/>
        <v>20.78</v>
      </c>
      <c r="H16" s="40">
        <f>RANK(G16,G9:G26,1)</f>
        <v>8</v>
      </c>
    </row>
    <row r="17" spans="1:8" s="37" customFormat="1" ht="24.75" customHeight="1">
      <c r="A17" s="39">
        <v>12</v>
      </c>
      <c r="B17" s="29" t="s">
        <v>125</v>
      </c>
      <c r="C17" s="29" t="s">
        <v>26</v>
      </c>
      <c r="D17" s="21" t="s">
        <v>5</v>
      </c>
      <c r="E17" s="22">
        <v>21.13</v>
      </c>
      <c r="F17" s="23">
        <v>22.9</v>
      </c>
      <c r="G17" s="30">
        <f t="shared" si="0"/>
        <v>21.13</v>
      </c>
      <c r="H17" s="40">
        <f>RANK(G17,G9:G26,1)</f>
        <v>9</v>
      </c>
    </row>
    <row r="18" spans="1:8" s="37" customFormat="1" ht="24.75" customHeight="1">
      <c r="A18" s="39">
        <v>26</v>
      </c>
      <c r="B18" s="29" t="s">
        <v>131</v>
      </c>
      <c r="C18" s="29" t="s">
        <v>13</v>
      </c>
      <c r="D18" s="21" t="s">
        <v>5</v>
      </c>
      <c r="E18" s="22">
        <v>23.46</v>
      </c>
      <c r="F18" s="23">
        <v>21.22</v>
      </c>
      <c r="G18" s="30">
        <f t="shared" si="0"/>
        <v>21.22</v>
      </c>
      <c r="H18" s="40">
        <f>RANK(G18,G9:G26,1)</f>
        <v>10</v>
      </c>
    </row>
    <row r="19" spans="1:8" s="37" customFormat="1" ht="24.75" customHeight="1">
      <c r="A19" s="39">
        <v>25</v>
      </c>
      <c r="B19" s="29" t="s">
        <v>124</v>
      </c>
      <c r="C19" s="29" t="s">
        <v>86</v>
      </c>
      <c r="D19" s="21" t="s">
        <v>8</v>
      </c>
      <c r="E19" s="22">
        <v>24.07</v>
      </c>
      <c r="F19" s="23">
        <v>22.0011</v>
      </c>
      <c r="G19" s="30">
        <f t="shared" si="0"/>
        <v>22.0011</v>
      </c>
      <c r="H19" s="40">
        <f>RANK(G19,G9:G26,1)</f>
        <v>11</v>
      </c>
    </row>
    <row r="20" spans="1:8" s="37" customFormat="1" ht="24.75" customHeight="1">
      <c r="A20" s="39">
        <v>28</v>
      </c>
      <c r="B20" s="29" t="s">
        <v>120</v>
      </c>
      <c r="C20" s="29" t="s">
        <v>43</v>
      </c>
      <c r="D20" s="21" t="s">
        <v>44</v>
      </c>
      <c r="E20" s="22">
        <v>23.15</v>
      </c>
      <c r="F20" s="23">
        <v>25.04</v>
      </c>
      <c r="G20" s="30">
        <f t="shared" si="0"/>
        <v>23.15</v>
      </c>
      <c r="H20" s="40">
        <f>RANK(G20,G9:G26,1)</f>
        <v>12</v>
      </c>
    </row>
    <row r="21" spans="1:8" s="37" customFormat="1" ht="24.75" customHeight="1">
      <c r="A21" s="39">
        <v>15</v>
      </c>
      <c r="B21" s="29" t="s">
        <v>128</v>
      </c>
      <c r="C21" s="29" t="s">
        <v>64</v>
      </c>
      <c r="D21" s="21" t="s">
        <v>5</v>
      </c>
      <c r="E21" s="22">
        <v>24.38</v>
      </c>
      <c r="F21" s="23">
        <v>24.46</v>
      </c>
      <c r="G21" s="30">
        <f t="shared" si="0"/>
        <v>24.38</v>
      </c>
      <c r="H21" s="40">
        <f>RANK(G21,G9:G26,1)</f>
        <v>13</v>
      </c>
    </row>
    <row r="22" spans="1:8" s="37" customFormat="1" ht="24.75" customHeight="1">
      <c r="A22" s="39">
        <v>27</v>
      </c>
      <c r="B22" s="29" t="s">
        <v>114</v>
      </c>
      <c r="C22" s="29" t="s">
        <v>70</v>
      </c>
      <c r="D22" s="21" t="s">
        <v>33</v>
      </c>
      <c r="E22" s="22">
        <v>26.68</v>
      </c>
      <c r="F22" s="23">
        <v>25.87</v>
      </c>
      <c r="G22" s="30">
        <f t="shared" si="0"/>
        <v>25.87</v>
      </c>
      <c r="H22" s="40">
        <f>RANK(G22,G9:G26,1)</f>
        <v>14</v>
      </c>
    </row>
    <row r="23" spans="1:8" s="37" customFormat="1" ht="24.75" customHeight="1">
      <c r="A23" s="39">
        <v>23</v>
      </c>
      <c r="B23" s="29" t="s">
        <v>116</v>
      </c>
      <c r="C23" s="29" t="s">
        <v>77</v>
      </c>
      <c r="D23" s="21" t="s">
        <v>44</v>
      </c>
      <c r="E23" s="22">
        <v>29.42</v>
      </c>
      <c r="F23" s="23">
        <v>26.06</v>
      </c>
      <c r="G23" s="30">
        <f t="shared" si="0"/>
        <v>26.06</v>
      </c>
      <c r="H23" s="40">
        <f>RANK(G23,G9:G26,1)</f>
        <v>15</v>
      </c>
    </row>
    <row r="24" spans="1:8" s="37" customFormat="1" ht="24.75" customHeight="1">
      <c r="A24" s="39">
        <v>24</v>
      </c>
      <c r="B24" s="29" t="s">
        <v>129</v>
      </c>
      <c r="C24" s="29" t="s">
        <v>64</v>
      </c>
      <c r="D24" s="21" t="s">
        <v>5</v>
      </c>
      <c r="E24" s="22" t="s">
        <v>142</v>
      </c>
      <c r="F24" s="23">
        <v>28.85</v>
      </c>
      <c r="G24" s="30">
        <f t="shared" si="0"/>
        <v>28.85</v>
      </c>
      <c r="H24" s="40">
        <f>RANK(G24,G9:G26,1)</f>
        <v>16</v>
      </c>
    </row>
    <row r="25" spans="1:8" s="37" customFormat="1" ht="24.75" customHeight="1">
      <c r="A25" s="39">
        <v>19</v>
      </c>
      <c r="B25" s="29" t="s">
        <v>122</v>
      </c>
      <c r="C25" s="29" t="s">
        <v>121</v>
      </c>
      <c r="D25" s="21" t="s">
        <v>8</v>
      </c>
      <c r="E25" s="22">
        <v>37.26</v>
      </c>
      <c r="F25" s="23" t="s">
        <v>143</v>
      </c>
      <c r="G25" s="30">
        <f t="shared" si="0"/>
        <v>37.26</v>
      </c>
      <c r="H25" s="40">
        <f>RANK(G25,G9:G26,1)</f>
        <v>17</v>
      </c>
    </row>
    <row r="26" spans="1:8" s="37" customFormat="1" ht="24.75" customHeight="1" thickBot="1">
      <c r="A26" s="41">
        <v>11</v>
      </c>
      <c r="B26" s="42" t="s">
        <v>115</v>
      </c>
      <c r="C26" s="42" t="s">
        <v>77</v>
      </c>
      <c r="D26" s="33" t="s">
        <v>44</v>
      </c>
      <c r="E26" s="34" t="s">
        <v>133</v>
      </c>
      <c r="F26" s="35" t="s">
        <v>133</v>
      </c>
      <c r="G26" s="43" t="str">
        <f t="shared" si="0"/>
        <v>np</v>
      </c>
      <c r="H26" s="44">
        <v>18</v>
      </c>
    </row>
    <row r="27" spans="1:7" ht="12.75">
      <c r="A27" s="25"/>
      <c r="B27" s="25"/>
      <c r="C27" s="25"/>
      <c r="D27" s="26"/>
      <c r="E27" s="25"/>
      <c r="F27" s="25"/>
      <c r="G27" s="25"/>
    </row>
  </sheetData>
  <sheetProtection/>
  <mergeCells count="10">
    <mergeCell ref="A1:H1"/>
    <mergeCell ref="A3:H3"/>
    <mergeCell ref="A5:H5"/>
    <mergeCell ref="A7:A8"/>
    <mergeCell ref="B7:B8"/>
    <mergeCell ref="C7:C8"/>
    <mergeCell ref="D7:D8"/>
    <mergeCell ref="E7:E8"/>
    <mergeCell ref="F7:F8"/>
    <mergeCell ref="G7:H7"/>
  </mergeCells>
  <conditionalFormatting sqref="H1:H3 H5:H2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Kolář</cp:lastModifiedBy>
  <cp:lastPrinted>2022-06-12T10:36:13Z</cp:lastPrinted>
  <dcterms:created xsi:type="dcterms:W3CDTF">1997-01-24T11:07:25Z</dcterms:created>
  <dcterms:modified xsi:type="dcterms:W3CDTF">2022-06-14T06:57:46Z</dcterms:modified>
  <cp:category/>
  <cp:version/>
  <cp:contentType/>
  <cp:contentStatus/>
</cp:coreProperties>
</file>