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workbookProtection workbookPassword="CC3D" lockStructure="1"/>
  <bookViews>
    <workbookView xWindow="0" yWindow="3645" windowWidth="11955" windowHeight="2730" tabRatio="626" activeTab="6"/>
  </bookViews>
  <sheets>
    <sheet name="prezence" sheetId="2" r:id="rId1"/>
    <sheet name="přípravka" sheetId="29" r:id="rId2"/>
    <sheet name="mladší 1" sheetId="27" r:id="rId3"/>
    <sheet name="starší 2" sheetId="28" r:id="rId4"/>
    <sheet name="tisk přípravka upravená" sheetId="24" r:id="rId5"/>
    <sheet name="tisk mladší upravená" sheetId="25" r:id="rId6"/>
    <sheet name="tisk starší upravená" sheetId="26" r:id="rId7"/>
  </sheets>
  <definedNames>
    <definedName name="_xlnm.Print_Area" localSheetId="0">prezence!$A$1:$L$28</definedName>
  </definedNames>
  <calcPr calcId="145621"/>
</workbook>
</file>

<file path=xl/calcChain.xml><?xml version="1.0" encoding="utf-8"?>
<calcChain xmlns="http://schemas.openxmlformats.org/spreadsheetml/2006/main">
  <c r="B30" i="26" l="1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F30" i="26"/>
  <c r="B29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X29" i="26"/>
  <c r="Y29" i="26"/>
  <c r="Z29" i="26"/>
  <c r="AA29" i="26"/>
  <c r="AB29" i="26"/>
  <c r="AC29" i="26"/>
  <c r="AD29" i="26"/>
  <c r="AE29" i="26"/>
  <c r="AF29" i="26"/>
  <c r="B28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B4" i="25" l="1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" i="25"/>
  <c r="O27" i="28" l="1"/>
  <c r="F14" i="27"/>
  <c r="F20" i="27"/>
  <c r="R20" i="28"/>
  <c r="B23" i="27" l="1"/>
  <c r="B18" i="27"/>
  <c r="B16" i="27"/>
  <c r="B30" i="27"/>
  <c r="B31" i="27"/>
  <c r="B21" i="27"/>
  <c r="B19" i="27"/>
  <c r="B32" i="27"/>
  <c r="B5" i="27"/>
  <c r="B20" i="27"/>
  <c r="B4" i="27"/>
  <c r="B33" i="27"/>
  <c r="B34" i="27"/>
  <c r="B14" i="27"/>
  <c r="B27" i="27"/>
  <c r="B24" i="27"/>
  <c r="B28" i="27"/>
  <c r="B8" i="27"/>
  <c r="B17" i="27"/>
  <c r="B11" i="27"/>
  <c r="B3" i="27"/>
  <c r="B25" i="27"/>
  <c r="B10" i="27"/>
  <c r="B35" i="27"/>
  <c r="B29" i="27"/>
  <c r="B22" i="27"/>
  <c r="B9" i="27"/>
  <c r="B36" i="27"/>
  <c r="B37" i="27"/>
  <c r="B6" i="27"/>
  <c r="B12" i="27"/>
  <c r="B26" i="27"/>
  <c r="B7" i="27"/>
  <c r="A23" i="27"/>
  <c r="A18" i="27"/>
  <c r="A16" i="27"/>
  <c r="A30" i="27"/>
  <c r="A31" i="27"/>
  <c r="A21" i="27"/>
  <c r="A19" i="27"/>
  <c r="A32" i="27"/>
  <c r="A5" i="27"/>
  <c r="A20" i="27"/>
  <c r="A4" i="27"/>
  <c r="A33" i="27"/>
  <c r="A34" i="27"/>
  <c r="A14" i="27"/>
  <c r="A27" i="27"/>
  <c r="A24" i="27"/>
  <c r="A28" i="27"/>
  <c r="A8" i="27"/>
  <c r="A17" i="27"/>
  <c r="A11" i="27"/>
  <c r="A3" i="27"/>
  <c r="A25" i="27"/>
  <c r="A10" i="27"/>
  <c r="A35" i="27"/>
  <c r="A29" i="27"/>
  <c r="A22" i="27"/>
  <c r="A9" i="27"/>
  <c r="A36" i="27"/>
  <c r="A37" i="27"/>
  <c r="A6" i="27"/>
  <c r="A12" i="27"/>
  <c r="A26" i="27"/>
  <c r="A15" i="27"/>
  <c r="A13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" i="27"/>
  <c r="A30" i="28"/>
  <c r="B31" i="28"/>
  <c r="B5" i="28"/>
  <c r="B5" i="26" s="1"/>
  <c r="B18" i="28"/>
  <c r="B18" i="26" s="1"/>
  <c r="B13" i="28"/>
  <c r="B13" i="26" s="1"/>
  <c r="B25" i="28"/>
  <c r="B25" i="26" s="1"/>
  <c r="B26" i="28"/>
  <c r="B26" i="26" s="1"/>
  <c r="B16" i="28"/>
  <c r="B16" i="26" s="1"/>
  <c r="B32" i="28"/>
  <c r="B9" i="28"/>
  <c r="B9" i="26" s="1"/>
  <c r="B10" i="28"/>
  <c r="B10" i="26" s="1"/>
  <c r="B28" i="28"/>
  <c r="B20" i="28"/>
  <c r="B20" i="26" s="1"/>
  <c r="B29" i="28"/>
  <c r="B33" i="28"/>
  <c r="B15" i="28"/>
  <c r="B15" i="26" s="1"/>
  <c r="B17" i="28"/>
  <c r="B17" i="26" s="1"/>
  <c r="B30" i="28"/>
  <c r="AL48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3" i="29"/>
  <c r="B9" i="29"/>
  <c r="B5" i="29"/>
  <c r="B6" i="29"/>
  <c r="B3" i="29"/>
  <c r="B3" i="24" s="1"/>
  <c r="AQ9" i="29"/>
  <c r="AQ31" i="28"/>
  <c r="AQ5" i="28"/>
  <c r="AC5" i="26" s="1"/>
  <c r="AQ18" i="28"/>
  <c r="AQ13" i="28"/>
  <c r="AQ25" i="28"/>
  <c r="AQ26" i="28"/>
  <c r="AQ16" i="28"/>
  <c r="AQ32" i="28"/>
  <c r="AQ9" i="28"/>
  <c r="AQ10" i="28"/>
  <c r="AC13" i="26" s="1"/>
  <c r="AQ28" i="28"/>
  <c r="AQ20" i="28"/>
  <c r="AQ29" i="28"/>
  <c r="AC16" i="26" s="1"/>
  <c r="AQ33" i="28"/>
  <c r="AQ15" i="28"/>
  <c r="AQ17" i="28"/>
  <c r="AC17" i="26" s="1"/>
  <c r="AQ27" i="28"/>
  <c r="AQ14" i="28"/>
  <c r="AQ3" i="28"/>
  <c r="AQ23" i="28"/>
  <c r="AQ22" i="28"/>
  <c r="AQ34" i="28"/>
  <c r="AQ35" i="28"/>
  <c r="AQ36" i="28"/>
  <c r="AQ21" i="28"/>
  <c r="AQ7" i="28"/>
  <c r="AQ6" i="28"/>
  <c r="AQ12" i="28"/>
  <c r="AQ37" i="28"/>
  <c r="AQ4" i="28"/>
  <c r="AQ11" i="28"/>
  <c r="AC11" i="26" s="1"/>
  <c r="AQ24" i="28"/>
  <c r="AQ19" i="28"/>
  <c r="AQ8" i="28"/>
  <c r="AQ38" i="28"/>
  <c r="AQ39" i="28"/>
  <c r="AQ40" i="28"/>
  <c r="AQ41" i="28"/>
  <c r="AQ42" i="28"/>
  <c r="AQ43" i="28"/>
  <c r="AQ44" i="28"/>
  <c r="AQ45" i="28"/>
  <c r="AQ46" i="28"/>
  <c r="AQ47" i="28"/>
  <c r="AQ48" i="28"/>
  <c r="AQ49" i="28"/>
  <c r="AQ50" i="28"/>
  <c r="AQ51" i="28"/>
  <c r="AQ52" i="28"/>
  <c r="AQ53" i="28"/>
  <c r="AQ54" i="28"/>
  <c r="AQ55" i="28"/>
  <c r="AQ56" i="28"/>
  <c r="AQ57" i="28"/>
  <c r="AQ58" i="28"/>
  <c r="AQ59" i="28"/>
  <c r="AQ60" i="28"/>
  <c r="AQ61" i="28"/>
  <c r="AQ62" i="28"/>
  <c r="AQ63" i="28"/>
  <c r="AQ64" i="28"/>
  <c r="AQ65" i="28"/>
  <c r="AQ66" i="28"/>
  <c r="AQ67" i="28"/>
  <c r="AQ68" i="28"/>
  <c r="AQ69" i="28"/>
  <c r="AQ70" i="28"/>
  <c r="AQ71" i="28"/>
  <c r="AQ72" i="28"/>
  <c r="AL31" i="28"/>
  <c r="AL5" i="28"/>
  <c r="AL18" i="28"/>
  <c r="AL13" i="28"/>
  <c r="AL25" i="28"/>
  <c r="AL26" i="28"/>
  <c r="AL16" i="28"/>
  <c r="AL32" i="28"/>
  <c r="AL9" i="28"/>
  <c r="AL10" i="28"/>
  <c r="AL28" i="28"/>
  <c r="AL20" i="28"/>
  <c r="AL29" i="28"/>
  <c r="Z16" i="26" s="1"/>
  <c r="AL33" i="28"/>
  <c r="AL15" i="28"/>
  <c r="Z18" i="26" s="1"/>
  <c r="AL17" i="28"/>
  <c r="AL27" i="28"/>
  <c r="Z20" i="26" s="1"/>
  <c r="AL14" i="28"/>
  <c r="AL3" i="28"/>
  <c r="AL23" i="28"/>
  <c r="AL22" i="28"/>
  <c r="AL34" i="28"/>
  <c r="AL35" i="28"/>
  <c r="Z26" i="26" s="1"/>
  <c r="AL36" i="28"/>
  <c r="AL21" i="28"/>
  <c r="AL7" i="28"/>
  <c r="AL6" i="28"/>
  <c r="AL12" i="28"/>
  <c r="AL37" i="28"/>
  <c r="AL4" i="28"/>
  <c r="AL11" i="28"/>
  <c r="AL24" i="28"/>
  <c r="AL19" i="28"/>
  <c r="AL8" i="28"/>
  <c r="AL38" i="28"/>
  <c r="AL39" i="28"/>
  <c r="AL40" i="28"/>
  <c r="AL41" i="28"/>
  <c r="AL42" i="28"/>
  <c r="AL43" i="28"/>
  <c r="AL44" i="28"/>
  <c r="AL45" i="28"/>
  <c r="AL46" i="28"/>
  <c r="AL47" i="28"/>
  <c r="AL48" i="28"/>
  <c r="AL49" i="28"/>
  <c r="AL50" i="28"/>
  <c r="AL51" i="28"/>
  <c r="AL52" i="28"/>
  <c r="AL53" i="28"/>
  <c r="AL54" i="28"/>
  <c r="AL55" i="28"/>
  <c r="AL56" i="28"/>
  <c r="AL57" i="28"/>
  <c r="AL58" i="28"/>
  <c r="AL59" i="28"/>
  <c r="AL60" i="28"/>
  <c r="AL61" i="28"/>
  <c r="AL62" i="28"/>
  <c r="AL63" i="28"/>
  <c r="AL64" i="28"/>
  <c r="AL65" i="28"/>
  <c r="AL66" i="28"/>
  <c r="AL67" i="28"/>
  <c r="AL68" i="28"/>
  <c r="AL69" i="28"/>
  <c r="AL70" i="28"/>
  <c r="AL71" i="28"/>
  <c r="AL72" i="28"/>
  <c r="AL30" i="28"/>
  <c r="AG31" i="28"/>
  <c r="AG5" i="28"/>
  <c r="V5" i="26" s="1"/>
  <c r="AG18" i="28"/>
  <c r="AG13" i="28"/>
  <c r="AG25" i="28"/>
  <c r="AG26" i="28"/>
  <c r="AG16" i="28"/>
  <c r="AG32" i="28"/>
  <c r="AG9" i="28"/>
  <c r="AG10" i="28"/>
  <c r="V13" i="26" s="1"/>
  <c r="AG28" i="28"/>
  <c r="AG20" i="28"/>
  <c r="AG29" i="28"/>
  <c r="V16" i="26" s="1"/>
  <c r="AG33" i="28"/>
  <c r="AG15" i="28"/>
  <c r="V18" i="26" s="1"/>
  <c r="AG17" i="28"/>
  <c r="AG27" i="28"/>
  <c r="V20" i="26" s="1"/>
  <c r="AG14" i="28"/>
  <c r="AG3" i="28"/>
  <c r="AG23" i="28"/>
  <c r="AG22" i="28"/>
  <c r="AG34" i="28"/>
  <c r="V25" i="26" s="1"/>
  <c r="AG35" i="28"/>
  <c r="V26" i="26" s="1"/>
  <c r="AG36" i="28"/>
  <c r="AG21" i="28"/>
  <c r="AG7" i="28"/>
  <c r="AG6" i="28"/>
  <c r="AG12" i="28"/>
  <c r="AG37" i="28"/>
  <c r="AG4" i="28"/>
  <c r="AG11" i="28"/>
  <c r="AG24" i="28"/>
  <c r="AG19" i="28"/>
  <c r="AG8" i="28"/>
  <c r="AG38" i="28"/>
  <c r="AG39" i="28"/>
  <c r="AG40" i="28"/>
  <c r="AG41" i="28"/>
  <c r="AG42" i="28"/>
  <c r="AG43" i="28"/>
  <c r="AG44" i="28"/>
  <c r="AG45" i="28"/>
  <c r="AG46" i="28"/>
  <c r="AG47" i="28"/>
  <c r="AG48" i="28"/>
  <c r="AG49" i="28"/>
  <c r="AG50" i="28"/>
  <c r="AG51" i="28"/>
  <c r="AG52" i="28"/>
  <c r="AG53" i="28"/>
  <c r="AG54" i="28"/>
  <c r="AG55" i="28"/>
  <c r="AG56" i="28"/>
  <c r="AG57" i="28"/>
  <c r="AG58" i="28"/>
  <c r="AG59" i="28"/>
  <c r="AG60" i="28"/>
  <c r="AG61" i="28"/>
  <c r="AG62" i="28"/>
  <c r="AG63" i="28"/>
  <c r="AG64" i="28"/>
  <c r="AG65" i="28"/>
  <c r="AG66" i="28"/>
  <c r="AG67" i="28"/>
  <c r="AG68" i="28"/>
  <c r="AG69" i="28"/>
  <c r="AG70" i="28"/>
  <c r="AG71" i="28"/>
  <c r="AG72" i="28"/>
  <c r="AD31" i="28"/>
  <c r="AD5" i="28"/>
  <c r="T5" i="26" s="1"/>
  <c r="AD18" i="28"/>
  <c r="AD13" i="28"/>
  <c r="AD25" i="28"/>
  <c r="AD26" i="28"/>
  <c r="AD16" i="28"/>
  <c r="AD32" i="28"/>
  <c r="AD9" i="28"/>
  <c r="AD10" i="28"/>
  <c r="T13" i="26" s="1"/>
  <c r="AD28" i="28"/>
  <c r="AD20" i="28"/>
  <c r="AD29" i="28"/>
  <c r="AD33" i="28"/>
  <c r="AD15" i="28"/>
  <c r="T18" i="26" s="1"/>
  <c r="AD17" i="28"/>
  <c r="AD27" i="28"/>
  <c r="AD14" i="28"/>
  <c r="AD3" i="28"/>
  <c r="AD23" i="28"/>
  <c r="T23" i="26" s="1"/>
  <c r="AD22" i="28"/>
  <c r="AD34" i="28"/>
  <c r="T25" i="26" s="1"/>
  <c r="AD35" i="28"/>
  <c r="T26" i="26" s="1"/>
  <c r="AD36" i="28"/>
  <c r="T27" i="26" s="1"/>
  <c r="AD21" i="28"/>
  <c r="AD7" i="28"/>
  <c r="AD6" i="28"/>
  <c r="AD12" i="28"/>
  <c r="AD37" i="28"/>
  <c r="AD4" i="28"/>
  <c r="AD11" i="28"/>
  <c r="AD24" i="28"/>
  <c r="AD19" i="28"/>
  <c r="AD8" i="28"/>
  <c r="AD38" i="28"/>
  <c r="AD39" i="28"/>
  <c r="AD40" i="28"/>
  <c r="AD41" i="28"/>
  <c r="AD42" i="28"/>
  <c r="AD43" i="28"/>
  <c r="AD44" i="28"/>
  <c r="AD45" i="28"/>
  <c r="AD46" i="28"/>
  <c r="AD47" i="28"/>
  <c r="AD48" i="28"/>
  <c r="AD49" i="28"/>
  <c r="AD50" i="28"/>
  <c r="AD51" i="28"/>
  <c r="AD52" i="28"/>
  <c r="AD53" i="28"/>
  <c r="AD54" i="28"/>
  <c r="AD55" i="28"/>
  <c r="AD56" i="28"/>
  <c r="AD57" i="28"/>
  <c r="AD58" i="28"/>
  <c r="AD59" i="28"/>
  <c r="AD60" i="28"/>
  <c r="AD61" i="28"/>
  <c r="AD62" i="28"/>
  <c r="AD63" i="28"/>
  <c r="AD64" i="28"/>
  <c r="AD65" i="28"/>
  <c r="AD66" i="28"/>
  <c r="AD67" i="28"/>
  <c r="AD68" i="28"/>
  <c r="AD69" i="28"/>
  <c r="AD70" i="28"/>
  <c r="AD71" i="28"/>
  <c r="AD72" i="28"/>
  <c r="AA31" i="28"/>
  <c r="AA5" i="28"/>
  <c r="R5" i="26" s="1"/>
  <c r="AA18" i="28"/>
  <c r="AA13" i="28"/>
  <c r="AA25" i="28"/>
  <c r="AA26" i="28"/>
  <c r="AA16" i="28"/>
  <c r="AA32" i="28"/>
  <c r="AA9" i="28"/>
  <c r="AA10" i="28"/>
  <c r="R13" i="26" s="1"/>
  <c r="AA28" i="28"/>
  <c r="AA20" i="28"/>
  <c r="AA29" i="28"/>
  <c r="R16" i="26" s="1"/>
  <c r="AA33" i="28"/>
  <c r="AA15" i="28"/>
  <c r="R18" i="26" s="1"/>
  <c r="AA17" i="28"/>
  <c r="AA27" i="28"/>
  <c r="R20" i="26" s="1"/>
  <c r="AA14" i="28"/>
  <c r="AA3" i="28"/>
  <c r="AA23" i="28"/>
  <c r="AA22" i="28"/>
  <c r="AA34" i="28"/>
  <c r="AA35" i="28"/>
  <c r="R26" i="26" s="1"/>
  <c r="AA36" i="28"/>
  <c r="AA21" i="28"/>
  <c r="AA7" i="28"/>
  <c r="AA6" i="28"/>
  <c r="AA12" i="28"/>
  <c r="AA37" i="28"/>
  <c r="AA4" i="28"/>
  <c r="AA11" i="28"/>
  <c r="AA24" i="28"/>
  <c r="AA19" i="28"/>
  <c r="AA8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1" i="28"/>
  <c r="AA62" i="28"/>
  <c r="AA63" i="28"/>
  <c r="AA64" i="28"/>
  <c r="AA65" i="28"/>
  <c r="AA66" i="28"/>
  <c r="AA67" i="28"/>
  <c r="AA68" i="28"/>
  <c r="AA69" i="28"/>
  <c r="AA70" i="28"/>
  <c r="AA71" i="28"/>
  <c r="AA72" i="28"/>
  <c r="X31" i="28"/>
  <c r="X5" i="28"/>
  <c r="P5" i="26" s="1"/>
  <c r="X18" i="28"/>
  <c r="X13" i="28"/>
  <c r="X25" i="28"/>
  <c r="X26" i="28"/>
  <c r="X16" i="28"/>
  <c r="X32" i="28"/>
  <c r="X9" i="28"/>
  <c r="X10" i="28"/>
  <c r="P13" i="26" s="1"/>
  <c r="X28" i="28"/>
  <c r="X20" i="28"/>
  <c r="P15" i="26" s="1"/>
  <c r="X29" i="28"/>
  <c r="X33" i="28"/>
  <c r="X15" i="28"/>
  <c r="X17" i="28"/>
  <c r="X27" i="28"/>
  <c r="X14" i="28"/>
  <c r="X3" i="28"/>
  <c r="X23" i="28"/>
  <c r="P23" i="26" s="1"/>
  <c r="X22" i="28"/>
  <c r="X34" i="28"/>
  <c r="P25" i="26" s="1"/>
  <c r="X35" i="28"/>
  <c r="X36" i="28"/>
  <c r="P27" i="26" s="1"/>
  <c r="X21" i="28"/>
  <c r="X7" i="28"/>
  <c r="X6" i="28"/>
  <c r="X12" i="28"/>
  <c r="P12" i="26" s="1"/>
  <c r="X37" i="28"/>
  <c r="X4" i="28"/>
  <c r="P4" i="26" s="1"/>
  <c r="X11" i="28"/>
  <c r="X24" i="28"/>
  <c r="P24" i="26" s="1"/>
  <c r="X19" i="28"/>
  <c r="X8" i="28"/>
  <c r="P8" i="26" s="1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X64" i="28"/>
  <c r="X65" i="28"/>
  <c r="X66" i="28"/>
  <c r="X67" i="28"/>
  <c r="X68" i="28"/>
  <c r="X69" i="28"/>
  <c r="X70" i="28"/>
  <c r="X71" i="28"/>
  <c r="X72" i="28"/>
  <c r="R31" i="28"/>
  <c r="R5" i="28"/>
  <c r="L5" i="26" s="1"/>
  <c r="R18" i="28"/>
  <c r="R13" i="28"/>
  <c r="R25" i="28"/>
  <c r="R26" i="28"/>
  <c r="R16" i="28"/>
  <c r="L16" i="26" s="1"/>
  <c r="R32" i="28"/>
  <c r="R9" i="28"/>
  <c r="R10" i="28"/>
  <c r="L13" i="26" s="1"/>
  <c r="R28" i="28"/>
  <c r="R29" i="28"/>
  <c r="R33" i="28"/>
  <c r="R15" i="28"/>
  <c r="R17" i="28"/>
  <c r="R27" i="28"/>
  <c r="L20" i="26" s="1"/>
  <c r="R14" i="28"/>
  <c r="R3" i="28"/>
  <c r="R23" i="28"/>
  <c r="L23" i="26" s="1"/>
  <c r="R22" i="28"/>
  <c r="R34" i="28"/>
  <c r="L25" i="26" s="1"/>
  <c r="R35" i="28"/>
  <c r="L26" i="26" s="1"/>
  <c r="R36" i="28"/>
  <c r="L27" i="26" s="1"/>
  <c r="R21" i="28"/>
  <c r="R7" i="28"/>
  <c r="R6" i="28"/>
  <c r="R12" i="28"/>
  <c r="R37" i="28"/>
  <c r="R4" i="28"/>
  <c r="R11" i="28"/>
  <c r="R24" i="28"/>
  <c r="R19" i="28"/>
  <c r="R8" i="28"/>
  <c r="R38" i="28"/>
  <c r="R39" i="28"/>
  <c r="R40" i="28"/>
  <c r="R41" i="28"/>
  <c r="R42" i="28"/>
  <c r="R43" i="28"/>
  <c r="R44" i="28"/>
  <c r="R45" i="28"/>
  <c r="R46" i="28"/>
  <c r="R47" i="28"/>
  <c r="R48" i="28"/>
  <c r="R49" i="28"/>
  <c r="R50" i="28"/>
  <c r="R51" i="28"/>
  <c r="R52" i="28"/>
  <c r="R53" i="28"/>
  <c r="R54" i="28"/>
  <c r="R55" i="28"/>
  <c r="R56" i="28"/>
  <c r="R57" i="28"/>
  <c r="R58" i="28"/>
  <c r="R59" i="28"/>
  <c r="R60" i="28"/>
  <c r="R61" i="28"/>
  <c r="R62" i="28"/>
  <c r="R63" i="28"/>
  <c r="R64" i="28"/>
  <c r="R65" i="28"/>
  <c r="R66" i="28"/>
  <c r="R67" i="28"/>
  <c r="R68" i="28"/>
  <c r="R69" i="28"/>
  <c r="R70" i="28"/>
  <c r="R71" i="28"/>
  <c r="R72" i="28"/>
  <c r="O31" i="28"/>
  <c r="O5" i="28"/>
  <c r="J5" i="26" s="1"/>
  <c r="O18" i="28"/>
  <c r="O13" i="28"/>
  <c r="J13" i="26" s="1"/>
  <c r="O25" i="28"/>
  <c r="O26" i="28"/>
  <c r="O16" i="28"/>
  <c r="O32" i="28"/>
  <c r="O9" i="28"/>
  <c r="J9" i="26" s="1"/>
  <c r="O10" i="28"/>
  <c r="O28" i="28"/>
  <c r="O20" i="28"/>
  <c r="J20" i="26" s="1"/>
  <c r="O29" i="28"/>
  <c r="J16" i="26" s="1"/>
  <c r="O33" i="28"/>
  <c r="O15" i="28"/>
  <c r="J18" i="26" s="1"/>
  <c r="O17" i="28"/>
  <c r="O14" i="28"/>
  <c r="O3" i="28"/>
  <c r="O23" i="28"/>
  <c r="O22" i="28"/>
  <c r="O34" i="28"/>
  <c r="O35" i="28"/>
  <c r="J26" i="26" s="1"/>
  <c r="O36" i="28"/>
  <c r="O21" i="28"/>
  <c r="O7" i="28"/>
  <c r="J7" i="26" s="1"/>
  <c r="O6" i="28"/>
  <c r="O12" i="28"/>
  <c r="O37" i="28"/>
  <c r="O4" i="28"/>
  <c r="O11" i="28"/>
  <c r="O24" i="28"/>
  <c r="O19" i="28"/>
  <c r="O8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L31" i="28"/>
  <c r="L5" i="28"/>
  <c r="H5" i="26" s="1"/>
  <c r="L18" i="28"/>
  <c r="L13" i="28"/>
  <c r="L25" i="28"/>
  <c r="L26" i="28"/>
  <c r="L16" i="28"/>
  <c r="L32" i="28"/>
  <c r="L9" i="28"/>
  <c r="L10" i="28"/>
  <c r="H13" i="26" s="1"/>
  <c r="L28" i="28"/>
  <c r="L20" i="28"/>
  <c r="L29" i="28"/>
  <c r="L33" i="28"/>
  <c r="L15" i="28"/>
  <c r="L17" i="28"/>
  <c r="L27" i="28"/>
  <c r="L14" i="28"/>
  <c r="L3" i="28"/>
  <c r="L23" i="28"/>
  <c r="H23" i="26" s="1"/>
  <c r="L22" i="28"/>
  <c r="L34" i="28"/>
  <c r="L35" i="28"/>
  <c r="L36" i="28"/>
  <c r="L21" i="28"/>
  <c r="L7" i="28"/>
  <c r="L6" i="28"/>
  <c r="L12" i="28"/>
  <c r="L37" i="28"/>
  <c r="L4" i="28"/>
  <c r="L11" i="28"/>
  <c r="L24" i="28"/>
  <c r="L19" i="28"/>
  <c r="L8" i="28"/>
  <c r="L38" i="28"/>
  <c r="L39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2" i="28"/>
  <c r="L53" i="28"/>
  <c r="L54" i="28"/>
  <c r="L55" i="28"/>
  <c r="L56" i="28"/>
  <c r="L57" i="28"/>
  <c r="L58" i="28"/>
  <c r="L59" i="28"/>
  <c r="L60" i="28"/>
  <c r="L61" i="28"/>
  <c r="L62" i="28"/>
  <c r="L63" i="28"/>
  <c r="L64" i="28"/>
  <c r="L65" i="28"/>
  <c r="L66" i="28"/>
  <c r="L67" i="28"/>
  <c r="L68" i="28"/>
  <c r="L69" i="28"/>
  <c r="L70" i="28"/>
  <c r="L71" i="28"/>
  <c r="L72" i="28"/>
  <c r="I31" i="28"/>
  <c r="I5" i="28"/>
  <c r="F5" i="26" s="1"/>
  <c r="I18" i="28"/>
  <c r="I13" i="28"/>
  <c r="I25" i="28"/>
  <c r="I26" i="28"/>
  <c r="I16" i="28"/>
  <c r="I32" i="28"/>
  <c r="I9" i="28"/>
  <c r="I10" i="28"/>
  <c r="F13" i="26" s="1"/>
  <c r="I28" i="28"/>
  <c r="I20" i="28"/>
  <c r="I29" i="28"/>
  <c r="F16" i="26" s="1"/>
  <c r="I33" i="28"/>
  <c r="I15" i="28"/>
  <c r="F18" i="26" s="1"/>
  <c r="I17" i="28"/>
  <c r="I27" i="28"/>
  <c r="I14" i="28"/>
  <c r="I3" i="28"/>
  <c r="I23" i="28"/>
  <c r="F23" i="26" s="1"/>
  <c r="I22" i="28"/>
  <c r="I34" i="28"/>
  <c r="F25" i="26" s="1"/>
  <c r="I35" i="28"/>
  <c r="I36" i="28"/>
  <c r="I21" i="28"/>
  <c r="I7" i="28"/>
  <c r="I6" i="28"/>
  <c r="I12" i="28"/>
  <c r="I37" i="28"/>
  <c r="I4" i="28"/>
  <c r="I11" i="28"/>
  <c r="I24" i="28"/>
  <c r="I19" i="28"/>
  <c r="I8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F31" i="28"/>
  <c r="F5" i="28"/>
  <c r="D5" i="26" s="1"/>
  <c r="F18" i="28"/>
  <c r="F13" i="28"/>
  <c r="F25" i="28"/>
  <c r="F26" i="28"/>
  <c r="F16" i="28"/>
  <c r="F32" i="28"/>
  <c r="F9" i="28"/>
  <c r="F10" i="28"/>
  <c r="D13" i="26" s="1"/>
  <c r="F28" i="28"/>
  <c r="F20" i="28"/>
  <c r="F29" i="28"/>
  <c r="D16" i="26" s="1"/>
  <c r="F33" i="28"/>
  <c r="F15" i="28"/>
  <c r="D18" i="26" s="1"/>
  <c r="F17" i="28"/>
  <c r="F27" i="28"/>
  <c r="F14" i="28"/>
  <c r="F3" i="28"/>
  <c r="F23" i="28"/>
  <c r="D23" i="26" s="1"/>
  <c r="F22" i="28"/>
  <c r="F34" i="28"/>
  <c r="F35" i="28"/>
  <c r="D26" i="26" s="1"/>
  <c r="F36" i="28"/>
  <c r="F21" i="28"/>
  <c r="F7" i="28"/>
  <c r="F6" i="28"/>
  <c r="F12" i="28"/>
  <c r="D12" i="26" s="1"/>
  <c r="F37" i="28"/>
  <c r="F4" i="28"/>
  <c r="F11" i="28"/>
  <c r="F24" i="28"/>
  <c r="F19" i="28"/>
  <c r="F8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AQ23" i="27"/>
  <c r="AQ18" i="27"/>
  <c r="AQ16" i="27"/>
  <c r="AQ30" i="27"/>
  <c r="AQ31" i="27"/>
  <c r="AQ21" i="27"/>
  <c r="AQ19" i="27"/>
  <c r="AQ32" i="27"/>
  <c r="AQ5" i="27"/>
  <c r="AQ20" i="27"/>
  <c r="AQ4" i="27"/>
  <c r="AQ33" i="27"/>
  <c r="AQ34" i="27"/>
  <c r="AQ14" i="27"/>
  <c r="AQ27" i="27"/>
  <c r="AQ24" i="27"/>
  <c r="AQ28" i="27"/>
  <c r="AQ8" i="27"/>
  <c r="AC21" i="25" s="1"/>
  <c r="AQ17" i="27"/>
  <c r="AQ11" i="27"/>
  <c r="AQ3" i="27"/>
  <c r="AQ25" i="27"/>
  <c r="AQ10" i="27"/>
  <c r="AQ35" i="27"/>
  <c r="AQ29" i="27"/>
  <c r="AQ22" i="27"/>
  <c r="AQ9" i="27"/>
  <c r="AQ36" i="27"/>
  <c r="AQ37" i="27"/>
  <c r="AQ6" i="27"/>
  <c r="AQ12" i="27"/>
  <c r="AQ26" i="27"/>
  <c r="AQ15" i="27"/>
  <c r="AQ13" i="27"/>
  <c r="AQ38" i="27"/>
  <c r="AQ39" i="27"/>
  <c r="AQ40" i="27"/>
  <c r="AQ41" i="27"/>
  <c r="AQ42" i="27"/>
  <c r="AQ43" i="27"/>
  <c r="AQ44" i="27"/>
  <c r="AQ45" i="27"/>
  <c r="AQ46" i="27"/>
  <c r="AQ47" i="27"/>
  <c r="AQ48" i="27"/>
  <c r="AQ49" i="27"/>
  <c r="AQ50" i="27"/>
  <c r="AQ51" i="27"/>
  <c r="AQ52" i="27"/>
  <c r="AQ53" i="27"/>
  <c r="AQ54" i="27"/>
  <c r="AQ55" i="27"/>
  <c r="AQ56" i="27"/>
  <c r="AQ57" i="27"/>
  <c r="AQ58" i="27"/>
  <c r="AQ59" i="27"/>
  <c r="AQ60" i="27"/>
  <c r="AQ61" i="27"/>
  <c r="AQ62" i="27"/>
  <c r="AQ63" i="27"/>
  <c r="AQ64" i="27"/>
  <c r="AQ65" i="27"/>
  <c r="AQ66" i="27"/>
  <c r="AQ67" i="27"/>
  <c r="AQ68" i="27"/>
  <c r="AQ69" i="27"/>
  <c r="AQ70" i="27"/>
  <c r="AQ71" i="27"/>
  <c r="AQ72" i="27"/>
  <c r="AO23" i="27"/>
  <c r="AO18" i="27"/>
  <c r="AO16" i="27"/>
  <c r="AO30" i="27"/>
  <c r="AO31" i="27"/>
  <c r="AO21" i="27"/>
  <c r="AO19" i="27"/>
  <c r="AO32" i="27"/>
  <c r="AO5" i="27"/>
  <c r="AO20" i="27"/>
  <c r="AO4" i="27"/>
  <c r="AO33" i="27"/>
  <c r="AO34" i="27"/>
  <c r="AB16" i="25" s="1"/>
  <c r="AO14" i="27"/>
  <c r="AO27" i="27"/>
  <c r="AB18" i="25" s="1"/>
  <c r="AO24" i="27"/>
  <c r="AO28" i="27"/>
  <c r="AB20" i="25" s="1"/>
  <c r="AO8" i="27"/>
  <c r="AO17" i="27"/>
  <c r="AO11" i="27"/>
  <c r="AO3" i="27"/>
  <c r="AB24" i="25" s="1"/>
  <c r="AO25" i="27"/>
  <c r="AO10" i="27"/>
  <c r="AO35" i="27"/>
  <c r="AO29" i="27"/>
  <c r="AB28" i="25" s="1"/>
  <c r="AO22" i="27"/>
  <c r="AO9" i="27"/>
  <c r="AO36" i="27"/>
  <c r="AO37" i="27"/>
  <c r="AO6" i="27"/>
  <c r="AO12" i="27"/>
  <c r="AO26" i="27"/>
  <c r="AO15" i="27"/>
  <c r="AO13" i="27"/>
  <c r="AO38" i="27"/>
  <c r="AO39" i="27"/>
  <c r="AO40" i="27"/>
  <c r="AO41" i="27"/>
  <c r="AO42" i="27"/>
  <c r="AO43" i="27"/>
  <c r="AO44" i="27"/>
  <c r="AO45" i="27"/>
  <c r="AO46" i="27"/>
  <c r="AO47" i="27"/>
  <c r="AO48" i="27"/>
  <c r="AO49" i="27"/>
  <c r="AO50" i="27"/>
  <c r="AO51" i="27"/>
  <c r="AO52" i="27"/>
  <c r="AO53" i="27"/>
  <c r="AO54" i="27"/>
  <c r="AO55" i="27"/>
  <c r="AO56" i="27"/>
  <c r="AO57" i="27"/>
  <c r="AO58" i="27"/>
  <c r="AO59" i="27"/>
  <c r="AO60" i="27"/>
  <c r="AO61" i="27"/>
  <c r="AO62" i="27"/>
  <c r="AO63" i="27"/>
  <c r="AO64" i="27"/>
  <c r="AO65" i="27"/>
  <c r="AO66" i="27"/>
  <c r="AO67" i="27"/>
  <c r="AO68" i="27"/>
  <c r="AO69" i="27"/>
  <c r="AO70" i="27"/>
  <c r="AO71" i="27"/>
  <c r="AO72" i="27"/>
  <c r="AL23" i="27"/>
  <c r="AL18" i="27"/>
  <c r="Z5" i="25" s="1"/>
  <c r="AL16" i="27"/>
  <c r="AL30" i="27"/>
  <c r="AL31" i="27"/>
  <c r="AL21" i="27"/>
  <c r="AL19" i="27"/>
  <c r="AL32" i="27"/>
  <c r="AL5" i="27"/>
  <c r="AL20" i="27"/>
  <c r="AL4" i="27"/>
  <c r="AL33" i="27"/>
  <c r="AL34" i="27"/>
  <c r="AL14" i="27"/>
  <c r="Z17" i="25" s="1"/>
  <c r="AL27" i="27"/>
  <c r="AL24" i="27"/>
  <c r="Z19" i="25" s="1"/>
  <c r="AL28" i="27"/>
  <c r="AL8" i="27"/>
  <c r="Z21" i="25" s="1"/>
  <c r="AL17" i="27"/>
  <c r="AL11" i="27"/>
  <c r="Z23" i="25" s="1"/>
  <c r="AL3" i="27"/>
  <c r="AL25" i="27"/>
  <c r="Z25" i="25" s="1"/>
  <c r="AL10" i="27"/>
  <c r="AL35" i="27"/>
  <c r="Z27" i="25" s="1"/>
  <c r="AL29" i="27"/>
  <c r="AL22" i="27"/>
  <c r="Z29" i="25" s="1"/>
  <c r="AL9" i="27"/>
  <c r="AL36" i="27"/>
  <c r="AL37" i="27"/>
  <c r="AL6" i="27"/>
  <c r="AL12" i="27"/>
  <c r="AL26" i="27"/>
  <c r="AL15" i="27"/>
  <c r="AL13" i="27"/>
  <c r="AL38" i="27"/>
  <c r="AL39" i="27"/>
  <c r="AL40" i="27"/>
  <c r="AL41" i="27"/>
  <c r="AL42" i="27"/>
  <c r="AL43" i="27"/>
  <c r="AL44" i="27"/>
  <c r="AL45" i="27"/>
  <c r="AL46" i="27"/>
  <c r="AL47" i="27"/>
  <c r="AL48" i="27"/>
  <c r="AL49" i="27"/>
  <c r="AL50" i="27"/>
  <c r="AL51" i="27"/>
  <c r="AL52" i="27"/>
  <c r="AL53" i="27"/>
  <c r="AL54" i="27"/>
  <c r="AL55" i="27"/>
  <c r="AL56" i="27"/>
  <c r="AL57" i="27"/>
  <c r="AL58" i="27"/>
  <c r="AL59" i="27"/>
  <c r="AL60" i="27"/>
  <c r="AL61" i="27"/>
  <c r="AL62" i="27"/>
  <c r="AL63" i="27"/>
  <c r="AL64" i="27"/>
  <c r="AL65" i="27"/>
  <c r="AL66" i="27"/>
  <c r="AL67" i="27"/>
  <c r="AL68" i="27"/>
  <c r="AL69" i="27"/>
  <c r="AL70" i="27"/>
  <c r="AL71" i="27"/>
  <c r="AL72" i="27"/>
  <c r="AG23" i="27"/>
  <c r="AG18" i="27"/>
  <c r="AG16" i="27"/>
  <c r="AG30" i="27"/>
  <c r="AG31" i="27"/>
  <c r="V8" i="25" s="1"/>
  <c r="AG21" i="27"/>
  <c r="AG19" i="27"/>
  <c r="AG32" i="27"/>
  <c r="AG5" i="27"/>
  <c r="AG20" i="27"/>
  <c r="AG4" i="27"/>
  <c r="V14" i="25" s="1"/>
  <c r="AG33" i="27"/>
  <c r="AG34" i="27"/>
  <c r="V16" i="25" s="1"/>
  <c r="AG14" i="27"/>
  <c r="AG27" i="27"/>
  <c r="V18" i="25" s="1"/>
  <c r="AG24" i="27"/>
  <c r="AG28" i="27"/>
  <c r="V20" i="25" s="1"/>
  <c r="AG8" i="27"/>
  <c r="AG17" i="27"/>
  <c r="V22" i="25" s="1"/>
  <c r="AG11" i="27"/>
  <c r="AG3" i="27"/>
  <c r="V24" i="25" s="1"/>
  <c r="AG25" i="27"/>
  <c r="V25" i="25" s="1"/>
  <c r="AG10" i="27"/>
  <c r="V26" i="25" s="1"/>
  <c r="AG35" i="27"/>
  <c r="AG29" i="27"/>
  <c r="V28" i="25" s="1"/>
  <c r="AG22" i="27"/>
  <c r="AG9" i="27"/>
  <c r="AG36" i="27"/>
  <c r="AG37" i="27"/>
  <c r="AG6" i="27"/>
  <c r="AG12" i="27"/>
  <c r="AG26" i="27"/>
  <c r="AG15" i="27"/>
  <c r="AG13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AG64" i="27"/>
  <c r="AG65" i="27"/>
  <c r="AG66" i="27"/>
  <c r="AG67" i="27"/>
  <c r="AG68" i="27"/>
  <c r="AG69" i="27"/>
  <c r="AG70" i="27"/>
  <c r="AG71" i="27"/>
  <c r="AG72" i="27"/>
  <c r="AD23" i="27"/>
  <c r="AD18" i="27"/>
  <c r="T5" i="25" s="1"/>
  <c r="AD16" i="27"/>
  <c r="AD30" i="27"/>
  <c r="AD31" i="27"/>
  <c r="AD21" i="27"/>
  <c r="T9" i="25" s="1"/>
  <c r="AD19" i="27"/>
  <c r="AD32" i="27"/>
  <c r="AD5" i="27"/>
  <c r="AD20" i="27"/>
  <c r="AD4" i="27"/>
  <c r="AD33" i="27"/>
  <c r="T15" i="25" s="1"/>
  <c r="AD34" i="27"/>
  <c r="AD14" i="27"/>
  <c r="T17" i="25" s="1"/>
  <c r="AD27" i="27"/>
  <c r="AD24" i="27"/>
  <c r="T19" i="25" s="1"/>
  <c r="AD28" i="27"/>
  <c r="AD8" i="27"/>
  <c r="T21" i="25" s="1"/>
  <c r="AD17" i="27"/>
  <c r="AD11" i="27"/>
  <c r="T23" i="25" s="1"/>
  <c r="AD3" i="27"/>
  <c r="AD25" i="27"/>
  <c r="T25" i="25" s="1"/>
  <c r="AD10" i="27"/>
  <c r="AD35" i="27"/>
  <c r="T27" i="25" s="1"/>
  <c r="AD29" i="27"/>
  <c r="T28" i="25" s="1"/>
  <c r="AD22" i="27"/>
  <c r="T29" i="25" s="1"/>
  <c r="AD9" i="27"/>
  <c r="AD36" i="27"/>
  <c r="AD37" i="27"/>
  <c r="AD6" i="27"/>
  <c r="AD12" i="27"/>
  <c r="AD26" i="27"/>
  <c r="AD15" i="27"/>
  <c r="AD13" i="27"/>
  <c r="AD38" i="27"/>
  <c r="AD39" i="27"/>
  <c r="AD40" i="27"/>
  <c r="AD41" i="27"/>
  <c r="AD42" i="27"/>
  <c r="AD43" i="27"/>
  <c r="AD44" i="27"/>
  <c r="AD45" i="27"/>
  <c r="AD46" i="27"/>
  <c r="AD47" i="27"/>
  <c r="AD48" i="27"/>
  <c r="AD49" i="27"/>
  <c r="AD50" i="27"/>
  <c r="AD51" i="27"/>
  <c r="AD52" i="27"/>
  <c r="AD53" i="27"/>
  <c r="AD54" i="27"/>
  <c r="AD55" i="27"/>
  <c r="AD56" i="27"/>
  <c r="AD57" i="27"/>
  <c r="AD58" i="27"/>
  <c r="AD59" i="27"/>
  <c r="AD60" i="27"/>
  <c r="AD61" i="27"/>
  <c r="AD62" i="27"/>
  <c r="AD63" i="27"/>
  <c r="AD64" i="27"/>
  <c r="AD65" i="27"/>
  <c r="AD66" i="27"/>
  <c r="AD67" i="27"/>
  <c r="AD68" i="27"/>
  <c r="AD69" i="27"/>
  <c r="AD70" i="27"/>
  <c r="AD71" i="27"/>
  <c r="AD72" i="27"/>
  <c r="AA23" i="27"/>
  <c r="AA18" i="27"/>
  <c r="AA16" i="27"/>
  <c r="AA30" i="27"/>
  <c r="AA31" i="27"/>
  <c r="R8" i="25" s="1"/>
  <c r="AA21" i="27"/>
  <c r="AA19" i="27"/>
  <c r="AA32" i="27"/>
  <c r="AA5" i="27"/>
  <c r="AA20" i="27"/>
  <c r="AA4" i="27"/>
  <c r="R14" i="25" s="1"/>
  <c r="AA33" i="27"/>
  <c r="AA34" i="27"/>
  <c r="R16" i="25" s="1"/>
  <c r="AA14" i="27"/>
  <c r="AA27" i="27"/>
  <c r="R18" i="25" s="1"/>
  <c r="AA24" i="27"/>
  <c r="AA28" i="27"/>
  <c r="R20" i="25" s="1"/>
  <c r="AA8" i="27"/>
  <c r="R21" i="25" s="1"/>
  <c r="AA17" i="27"/>
  <c r="R22" i="25" s="1"/>
  <c r="AA11" i="27"/>
  <c r="AA3" i="27"/>
  <c r="R24" i="25" s="1"/>
  <c r="AA25" i="27"/>
  <c r="R25" i="25" s="1"/>
  <c r="AA10" i="27"/>
  <c r="R26" i="25" s="1"/>
  <c r="AA35" i="27"/>
  <c r="AA29" i="27"/>
  <c r="R28" i="25" s="1"/>
  <c r="AA22" i="27"/>
  <c r="AA9" i="27"/>
  <c r="AA36" i="27"/>
  <c r="AA37" i="27"/>
  <c r="AA6" i="27"/>
  <c r="AA12" i="27"/>
  <c r="AA26" i="27"/>
  <c r="AA15" i="27"/>
  <c r="AA13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57" i="27"/>
  <c r="AA58" i="27"/>
  <c r="AA59" i="27"/>
  <c r="AA60" i="27"/>
  <c r="AA61" i="27"/>
  <c r="AA62" i="27"/>
  <c r="AA63" i="27"/>
  <c r="AA64" i="27"/>
  <c r="AA65" i="27"/>
  <c r="AA66" i="27"/>
  <c r="AA67" i="27"/>
  <c r="AA68" i="27"/>
  <c r="AA69" i="27"/>
  <c r="AA70" i="27"/>
  <c r="AA71" i="27"/>
  <c r="AA72" i="27"/>
  <c r="X23" i="27"/>
  <c r="X18" i="27"/>
  <c r="P5" i="25" s="1"/>
  <c r="X16" i="27"/>
  <c r="X30" i="27"/>
  <c r="X31" i="27"/>
  <c r="X21" i="27"/>
  <c r="P9" i="25" s="1"/>
  <c r="X19" i="27"/>
  <c r="X32" i="27"/>
  <c r="X5" i="27"/>
  <c r="X20" i="27"/>
  <c r="X4" i="27"/>
  <c r="X33" i="27"/>
  <c r="P15" i="25" s="1"/>
  <c r="X34" i="27"/>
  <c r="P16" i="25" s="1"/>
  <c r="X14" i="27"/>
  <c r="P17" i="25" s="1"/>
  <c r="X27" i="27"/>
  <c r="X24" i="27"/>
  <c r="P19" i="25" s="1"/>
  <c r="X28" i="27"/>
  <c r="X8" i="27"/>
  <c r="P21" i="25" s="1"/>
  <c r="X17" i="27"/>
  <c r="X11" i="27"/>
  <c r="P23" i="25" s="1"/>
  <c r="X3" i="27"/>
  <c r="X25" i="27"/>
  <c r="P25" i="25" s="1"/>
  <c r="X10" i="27"/>
  <c r="X35" i="27"/>
  <c r="P27" i="25" s="1"/>
  <c r="X29" i="27"/>
  <c r="P28" i="25" s="1"/>
  <c r="X22" i="27"/>
  <c r="P29" i="25" s="1"/>
  <c r="X9" i="27"/>
  <c r="X36" i="27"/>
  <c r="X37" i="27"/>
  <c r="X6" i="27"/>
  <c r="X12" i="27"/>
  <c r="X26" i="27"/>
  <c r="X15" i="27"/>
  <c r="X13" i="27"/>
  <c r="X38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1" i="27"/>
  <c r="X52" i="27"/>
  <c r="X53" i="27"/>
  <c r="X54" i="27"/>
  <c r="X55" i="27"/>
  <c r="X56" i="27"/>
  <c r="X57" i="27"/>
  <c r="X58" i="27"/>
  <c r="X59" i="27"/>
  <c r="X60" i="27"/>
  <c r="X61" i="27"/>
  <c r="X62" i="27"/>
  <c r="X63" i="27"/>
  <c r="X64" i="27"/>
  <c r="X65" i="27"/>
  <c r="X66" i="27"/>
  <c r="X67" i="27"/>
  <c r="X68" i="27"/>
  <c r="X69" i="27"/>
  <c r="X70" i="27"/>
  <c r="X71" i="27"/>
  <c r="X72" i="27"/>
  <c r="U23" i="27"/>
  <c r="U18" i="27"/>
  <c r="U16" i="27"/>
  <c r="N6" i="25" s="1"/>
  <c r="U30" i="27"/>
  <c r="U31" i="27"/>
  <c r="N8" i="25" s="1"/>
  <c r="U21" i="27"/>
  <c r="U19" i="27"/>
  <c r="U32" i="27"/>
  <c r="U5" i="27"/>
  <c r="U20" i="27"/>
  <c r="U4" i="27"/>
  <c r="N14" i="25" s="1"/>
  <c r="U33" i="27"/>
  <c r="U34" i="27"/>
  <c r="N16" i="25" s="1"/>
  <c r="U14" i="27"/>
  <c r="U27" i="27"/>
  <c r="N18" i="25" s="1"/>
  <c r="U24" i="27"/>
  <c r="U28" i="27"/>
  <c r="N20" i="25" s="1"/>
  <c r="U8" i="27"/>
  <c r="N21" i="25" s="1"/>
  <c r="U17" i="27"/>
  <c r="N22" i="25" s="1"/>
  <c r="U11" i="27"/>
  <c r="U3" i="27"/>
  <c r="N24" i="25" s="1"/>
  <c r="U25" i="27"/>
  <c r="U10" i="27"/>
  <c r="N26" i="25" s="1"/>
  <c r="U35" i="27"/>
  <c r="U29" i="27"/>
  <c r="N28" i="25" s="1"/>
  <c r="U22" i="27"/>
  <c r="U9" i="27"/>
  <c r="U36" i="27"/>
  <c r="U37" i="27"/>
  <c r="U6" i="27"/>
  <c r="U12" i="27"/>
  <c r="U26" i="27"/>
  <c r="U15" i="27"/>
  <c r="U13" i="27"/>
  <c r="U38" i="27"/>
  <c r="U39" i="27"/>
  <c r="U40" i="27"/>
  <c r="U41" i="27"/>
  <c r="U42" i="27"/>
  <c r="U43" i="27"/>
  <c r="U44" i="27"/>
  <c r="U45" i="27"/>
  <c r="U46" i="27"/>
  <c r="U47" i="27"/>
  <c r="U48" i="27"/>
  <c r="U49" i="27"/>
  <c r="U50" i="27"/>
  <c r="U51" i="27"/>
  <c r="U52" i="27"/>
  <c r="U53" i="27"/>
  <c r="U54" i="27"/>
  <c r="U55" i="27"/>
  <c r="U56" i="27"/>
  <c r="U57" i="27"/>
  <c r="U58" i="27"/>
  <c r="U59" i="27"/>
  <c r="U60" i="27"/>
  <c r="U61" i="27"/>
  <c r="U62" i="27"/>
  <c r="U63" i="27"/>
  <c r="U64" i="27"/>
  <c r="U65" i="27"/>
  <c r="U66" i="27"/>
  <c r="U67" i="27"/>
  <c r="U68" i="27"/>
  <c r="U69" i="27"/>
  <c r="U70" i="27"/>
  <c r="U71" i="27"/>
  <c r="U72" i="27"/>
  <c r="R23" i="27"/>
  <c r="R18" i="27"/>
  <c r="L5" i="25" s="1"/>
  <c r="R16" i="27"/>
  <c r="R30" i="27"/>
  <c r="R31" i="27"/>
  <c r="R21" i="27"/>
  <c r="L9" i="25" s="1"/>
  <c r="R19" i="27"/>
  <c r="R32" i="27"/>
  <c r="R5" i="27"/>
  <c r="R20" i="27"/>
  <c r="R4" i="27"/>
  <c r="R33" i="27"/>
  <c r="L15" i="25" s="1"/>
  <c r="R34" i="27"/>
  <c r="L16" i="25" s="1"/>
  <c r="R14" i="27"/>
  <c r="L17" i="25" s="1"/>
  <c r="R27" i="27"/>
  <c r="R24" i="27"/>
  <c r="L19" i="25" s="1"/>
  <c r="R28" i="27"/>
  <c r="R8" i="27"/>
  <c r="L21" i="25" s="1"/>
  <c r="R17" i="27"/>
  <c r="R11" i="27"/>
  <c r="L23" i="25" s="1"/>
  <c r="R3" i="27"/>
  <c r="R25" i="27"/>
  <c r="L25" i="25" s="1"/>
  <c r="R10" i="27"/>
  <c r="R35" i="27"/>
  <c r="L27" i="25" s="1"/>
  <c r="R29" i="27"/>
  <c r="L28" i="25" s="1"/>
  <c r="R22" i="27"/>
  <c r="L29" i="25" s="1"/>
  <c r="R9" i="27"/>
  <c r="R36" i="27"/>
  <c r="R37" i="27"/>
  <c r="R6" i="27"/>
  <c r="R12" i="27"/>
  <c r="R26" i="27"/>
  <c r="R15" i="27"/>
  <c r="R13" i="27"/>
  <c r="R38" i="27"/>
  <c r="R39" i="27"/>
  <c r="R40" i="27"/>
  <c r="R41" i="27"/>
  <c r="R42" i="27"/>
  <c r="R43" i="27"/>
  <c r="R44" i="27"/>
  <c r="R45" i="27"/>
  <c r="R46" i="27"/>
  <c r="R47" i="27"/>
  <c r="R48" i="27"/>
  <c r="R49" i="27"/>
  <c r="R50" i="27"/>
  <c r="R51" i="27"/>
  <c r="R52" i="27"/>
  <c r="R53" i="27"/>
  <c r="R54" i="27"/>
  <c r="R55" i="27"/>
  <c r="R56" i="27"/>
  <c r="R57" i="27"/>
  <c r="R58" i="27"/>
  <c r="R59" i="27"/>
  <c r="R60" i="27"/>
  <c r="R61" i="27"/>
  <c r="R62" i="27"/>
  <c r="R63" i="27"/>
  <c r="R64" i="27"/>
  <c r="R65" i="27"/>
  <c r="R66" i="27"/>
  <c r="R67" i="27"/>
  <c r="R68" i="27"/>
  <c r="R69" i="27"/>
  <c r="R70" i="27"/>
  <c r="R71" i="27"/>
  <c r="R72" i="27"/>
  <c r="O23" i="27"/>
  <c r="O18" i="27"/>
  <c r="O16" i="27"/>
  <c r="J6" i="25" s="1"/>
  <c r="O30" i="27"/>
  <c r="O31" i="27"/>
  <c r="J8" i="25" s="1"/>
  <c r="O21" i="27"/>
  <c r="O19" i="27"/>
  <c r="O32" i="27"/>
  <c r="O5" i="27"/>
  <c r="O20" i="27"/>
  <c r="O4" i="27"/>
  <c r="J14" i="25" s="1"/>
  <c r="O33" i="27"/>
  <c r="O34" i="27"/>
  <c r="J16" i="25" s="1"/>
  <c r="O14" i="27"/>
  <c r="O27" i="27"/>
  <c r="J18" i="25" s="1"/>
  <c r="O24" i="27"/>
  <c r="O28" i="27"/>
  <c r="J20" i="25" s="1"/>
  <c r="O8" i="27"/>
  <c r="O17" i="27"/>
  <c r="J22" i="25" s="1"/>
  <c r="O11" i="27"/>
  <c r="O3" i="27"/>
  <c r="J24" i="25" s="1"/>
  <c r="O25" i="27"/>
  <c r="O10" i="27"/>
  <c r="J26" i="25" s="1"/>
  <c r="O35" i="27"/>
  <c r="O29" i="27"/>
  <c r="J28" i="25" s="1"/>
  <c r="O22" i="27"/>
  <c r="O9" i="27"/>
  <c r="O36" i="27"/>
  <c r="O37" i="27"/>
  <c r="O6" i="27"/>
  <c r="O12" i="27"/>
  <c r="O26" i="27"/>
  <c r="O15" i="27"/>
  <c r="O13" i="27"/>
  <c r="O38" i="27"/>
  <c r="O39" i="27"/>
  <c r="O40" i="27"/>
  <c r="O41" i="27"/>
  <c r="O42" i="27"/>
  <c r="O43" i="27"/>
  <c r="O44" i="27"/>
  <c r="O45" i="27"/>
  <c r="O46" i="27"/>
  <c r="O47" i="27"/>
  <c r="O48" i="27"/>
  <c r="O49" i="27"/>
  <c r="O50" i="27"/>
  <c r="O51" i="27"/>
  <c r="O52" i="27"/>
  <c r="O53" i="27"/>
  <c r="O54" i="27"/>
  <c r="O55" i="27"/>
  <c r="O56" i="27"/>
  <c r="O57" i="27"/>
  <c r="O58" i="27"/>
  <c r="O59" i="27"/>
  <c r="O60" i="27"/>
  <c r="O61" i="27"/>
  <c r="O62" i="27"/>
  <c r="O63" i="27"/>
  <c r="O64" i="27"/>
  <c r="O65" i="27"/>
  <c r="O66" i="27"/>
  <c r="O67" i="27"/>
  <c r="O68" i="27"/>
  <c r="O69" i="27"/>
  <c r="O70" i="27"/>
  <c r="O71" i="27"/>
  <c r="O72" i="27"/>
  <c r="O7" i="27"/>
  <c r="L23" i="27"/>
  <c r="L18" i="27"/>
  <c r="L16" i="27"/>
  <c r="H6" i="25" s="1"/>
  <c r="L30" i="27"/>
  <c r="L31" i="27"/>
  <c r="H8" i="25" s="1"/>
  <c r="L21" i="27"/>
  <c r="L19" i="27"/>
  <c r="L32" i="27"/>
  <c r="L5" i="27"/>
  <c r="L20" i="27"/>
  <c r="L4" i="27"/>
  <c r="H14" i="25" s="1"/>
  <c r="L33" i="27"/>
  <c r="L34" i="27"/>
  <c r="H16" i="25" s="1"/>
  <c r="L14" i="27"/>
  <c r="L27" i="27"/>
  <c r="H18" i="25" s="1"/>
  <c r="L24" i="27"/>
  <c r="L28" i="27"/>
  <c r="H20" i="25" s="1"/>
  <c r="L8" i="27"/>
  <c r="L17" i="27"/>
  <c r="H22" i="25" s="1"/>
  <c r="L11" i="27"/>
  <c r="L3" i="27"/>
  <c r="H24" i="25" s="1"/>
  <c r="L25" i="27"/>
  <c r="L10" i="27"/>
  <c r="H26" i="25" s="1"/>
  <c r="L35" i="27"/>
  <c r="L29" i="27"/>
  <c r="H28" i="25" s="1"/>
  <c r="L22" i="27"/>
  <c r="L9" i="27"/>
  <c r="L36" i="27"/>
  <c r="L37" i="27"/>
  <c r="L6" i="27"/>
  <c r="L12" i="27"/>
  <c r="L26" i="27"/>
  <c r="L15" i="27"/>
  <c r="L13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69" i="27"/>
  <c r="L70" i="27"/>
  <c r="L71" i="27"/>
  <c r="L72" i="27"/>
  <c r="I23" i="27"/>
  <c r="I18" i="27"/>
  <c r="F5" i="25" s="1"/>
  <c r="I16" i="27"/>
  <c r="I30" i="27"/>
  <c r="I31" i="27"/>
  <c r="I21" i="27"/>
  <c r="F9" i="25" s="1"/>
  <c r="I19" i="27"/>
  <c r="I32" i="27"/>
  <c r="I5" i="27"/>
  <c r="I20" i="27"/>
  <c r="I4" i="27"/>
  <c r="I33" i="27"/>
  <c r="F15" i="25" s="1"/>
  <c r="I34" i="27"/>
  <c r="I14" i="27"/>
  <c r="F17" i="25" s="1"/>
  <c r="I27" i="27"/>
  <c r="I24" i="27"/>
  <c r="F19" i="25" s="1"/>
  <c r="I28" i="27"/>
  <c r="I8" i="27"/>
  <c r="F21" i="25" s="1"/>
  <c r="I17" i="27"/>
  <c r="I11" i="27"/>
  <c r="F23" i="25" s="1"/>
  <c r="I3" i="27"/>
  <c r="I25" i="27"/>
  <c r="F25" i="25" s="1"/>
  <c r="I10" i="27"/>
  <c r="I35" i="27"/>
  <c r="F27" i="25" s="1"/>
  <c r="I29" i="27"/>
  <c r="F28" i="25" s="1"/>
  <c r="I22" i="27"/>
  <c r="F29" i="25" s="1"/>
  <c r="I9" i="27"/>
  <c r="I36" i="27"/>
  <c r="I37" i="27"/>
  <c r="I6" i="27"/>
  <c r="I12" i="27"/>
  <c r="I26" i="27"/>
  <c r="I15" i="27"/>
  <c r="I13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F23" i="27"/>
  <c r="D4" i="25" s="1"/>
  <c r="F18" i="27"/>
  <c r="F16" i="27"/>
  <c r="D6" i="25" s="1"/>
  <c r="F30" i="27"/>
  <c r="F31" i="27"/>
  <c r="D8" i="25" s="1"/>
  <c r="F21" i="27"/>
  <c r="F19" i="27"/>
  <c r="F32" i="27"/>
  <c r="F5" i="27"/>
  <c r="F4" i="27"/>
  <c r="D14" i="25" s="1"/>
  <c r="F33" i="27"/>
  <c r="F34" i="27"/>
  <c r="F27" i="27"/>
  <c r="D18" i="25" s="1"/>
  <c r="F24" i="27"/>
  <c r="F28" i="27"/>
  <c r="D20" i="25" s="1"/>
  <c r="F8" i="27"/>
  <c r="F17" i="27"/>
  <c r="D22" i="25" s="1"/>
  <c r="F11" i="27"/>
  <c r="F3" i="27"/>
  <c r="D24" i="25" s="1"/>
  <c r="F25" i="27"/>
  <c r="F10" i="27"/>
  <c r="D26" i="25" s="1"/>
  <c r="F35" i="27"/>
  <c r="F29" i="27"/>
  <c r="D28" i="25" s="1"/>
  <c r="F22" i="27"/>
  <c r="F9" i="27"/>
  <c r="F36" i="27"/>
  <c r="F37" i="27"/>
  <c r="F6" i="27"/>
  <c r="F12" i="27"/>
  <c r="F26" i="27"/>
  <c r="F15" i="27"/>
  <c r="F13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AO9" i="29"/>
  <c r="AO5" i="29"/>
  <c r="AB5" i="24" s="1"/>
  <c r="AO6" i="29"/>
  <c r="AO10" i="29"/>
  <c r="AO7" i="29"/>
  <c r="AO11" i="29"/>
  <c r="AO12" i="29"/>
  <c r="AO13" i="29"/>
  <c r="AO14" i="29"/>
  <c r="AO15" i="29"/>
  <c r="AO8" i="29"/>
  <c r="AO16" i="29"/>
  <c r="AO4" i="29"/>
  <c r="AO17" i="29"/>
  <c r="AO18" i="29"/>
  <c r="AO19" i="29"/>
  <c r="AO20" i="29"/>
  <c r="AO21" i="29"/>
  <c r="AO22" i="29"/>
  <c r="AO23" i="29"/>
  <c r="AO24" i="29"/>
  <c r="AO25" i="29"/>
  <c r="AO26" i="29"/>
  <c r="AO27" i="29"/>
  <c r="AO28" i="29"/>
  <c r="AO29" i="29"/>
  <c r="AO30" i="29"/>
  <c r="AO31" i="29"/>
  <c r="AO32" i="29"/>
  <c r="AO33" i="29"/>
  <c r="AO34" i="29"/>
  <c r="AO35" i="29"/>
  <c r="AO36" i="29"/>
  <c r="AO37" i="29"/>
  <c r="AO38" i="29"/>
  <c r="AO39" i="29"/>
  <c r="AO40" i="29"/>
  <c r="AO41" i="29"/>
  <c r="AO42" i="29"/>
  <c r="AO43" i="29"/>
  <c r="AO44" i="29"/>
  <c r="AO45" i="29"/>
  <c r="AO46" i="29"/>
  <c r="AO47" i="29"/>
  <c r="AO48" i="29"/>
  <c r="AO49" i="29"/>
  <c r="AO50" i="29"/>
  <c r="AO51" i="29"/>
  <c r="AO52" i="29"/>
  <c r="AO53" i="29"/>
  <c r="AO54" i="29"/>
  <c r="AO55" i="29"/>
  <c r="AO56" i="29"/>
  <c r="AO57" i="29"/>
  <c r="AO58" i="29"/>
  <c r="AO59" i="29"/>
  <c r="AO60" i="29"/>
  <c r="AO61" i="29"/>
  <c r="AO62" i="29"/>
  <c r="AO63" i="29"/>
  <c r="AO64" i="29"/>
  <c r="AO65" i="29"/>
  <c r="AO66" i="29"/>
  <c r="AO67" i="29"/>
  <c r="AO68" i="29"/>
  <c r="AO69" i="29"/>
  <c r="AO70" i="29"/>
  <c r="AO71" i="29"/>
  <c r="AO72" i="29"/>
  <c r="AL9" i="29"/>
  <c r="AL5" i="29"/>
  <c r="AL6" i="29"/>
  <c r="Z6" i="24" s="1"/>
  <c r="AL10" i="29"/>
  <c r="AL7" i="29"/>
  <c r="AL11" i="29"/>
  <c r="AL12" i="29"/>
  <c r="AL13" i="29"/>
  <c r="AL14" i="29"/>
  <c r="AL15" i="29"/>
  <c r="AL8" i="29"/>
  <c r="AL16" i="29"/>
  <c r="AL4" i="29"/>
  <c r="AL17" i="29"/>
  <c r="AL18" i="29"/>
  <c r="AL19" i="29"/>
  <c r="AL20" i="29"/>
  <c r="AL21" i="29"/>
  <c r="AL22" i="29"/>
  <c r="AL23" i="29"/>
  <c r="AL24" i="29"/>
  <c r="AL25" i="29"/>
  <c r="AL26" i="29"/>
  <c r="AL27" i="29"/>
  <c r="AL28" i="29"/>
  <c r="AL29" i="29"/>
  <c r="AL30" i="29"/>
  <c r="AL31" i="29"/>
  <c r="AL32" i="29"/>
  <c r="AL33" i="29"/>
  <c r="AL34" i="29"/>
  <c r="AL35" i="29"/>
  <c r="AL36" i="29"/>
  <c r="AL37" i="29"/>
  <c r="AL38" i="29"/>
  <c r="AL39" i="29"/>
  <c r="AL40" i="29"/>
  <c r="AL41" i="29"/>
  <c r="AL42" i="29"/>
  <c r="AL43" i="29"/>
  <c r="AL44" i="29"/>
  <c r="AL45" i="29"/>
  <c r="AL46" i="29"/>
  <c r="AL47" i="29"/>
  <c r="AL49" i="29"/>
  <c r="AL50" i="29"/>
  <c r="AL51" i="29"/>
  <c r="AL52" i="29"/>
  <c r="AL53" i="29"/>
  <c r="AL54" i="29"/>
  <c r="AL55" i="29"/>
  <c r="AL56" i="29"/>
  <c r="AL57" i="29"/>
  <c r="AL58" i="29"/>
  <c r="AL59" i="29"/>
  <c r="AL60" i="29"/>
  <c r="AL61" i="29"/>
  <c r="AL62" i="29"/>
  <c r="AL63" i="29"/>
  <c r="AL64" i="29"/>
  <c r="AL65" i="29"/>
  <c r="AL66" i="29"/>
  <c r="AL67" i="29"/>
  <c r="AL68" i="29"/>
  <c r="AL69" i="29"/>
  <c r="AL70" i="29"/>
  <c r="AL71" i="29"/>
  <c r="AL72" i="29"/>
  <c r="AG9" i="29"/>
  <c r="AG5" i="29"/>
  <c r="V5" i="24" s="1"/>
  <c r="AG6" i="29"/>
  <c r="AG10" i="29"/>
  <c r="AG7" i="29"/>
  <c r="AG11" i="29"/>
  <c r="AG12" i="29"/>
  <c r="AG13" i="29"/>
  <c r="AG14" i="29"/>
  <c r="AG15" i="29"/>
  <c r="AG8" i="29"/>
  <c r="AG16" i="29"/>
  <c r="AG4" i="29"/>
  <c r="AG17" i="29"/>
  <c r="AG18" i="29"/>
  <c r="AG19" i="29"/>
  <c r="AG20" i="29"/>
  <c r="AG21" i="29"/>
  <c r="AG22" i="29"/>
  <c r="AG23" i="29"/>
  <c r="AG24" i="29"/>
  <c r="AG25" i="29"/>
  <c r="AG26" i="29"/>
  <c r="AG27" i="29"/>
  <c r="AG28" i="29"/>
  <c r="AG29" i="29"/>
  <c r="AG30" i="29"/>
  <c r="AG31" i="29"/>
  <c r="AG32" i="29"/>
  <c r="AG33" i="29"/>
  <c r="AG34" i="29"/>
  <c r="AG35" i="29"/>
  <c r="AG36" i="29"/>
  <c r="AG37" i="29"/>
  <c r="AG38" i="29"/>
  <c r="AG39" i="29"/>
  <c r="AG40" i="29"/>
  <c r="AG41" i="29"/>
  <c r="AG42" i="29"/>
  <c r="AG43" i="29"/>
  <c r="AG44" i="29"/>
  <c r="AG45" i="29"/>
  <c r="AG46" i="29"/>
  <c r="AG47" i="29"/>
  <c r="AG48" i="29"/>
  <c r="AG49" i="29"/>
  <c r="AG50" i="29"/>
  <c r="AG51" i="29"/>
  <c r="AG52" i="29"/>
  <c r="AG53" i="29"/>
  <c r="AG54" i="29"/>
  <c r="AG55" i="29"/>
  <c r="AG56" i="29"/>
  <c r="AG57" i="29"/>
  <c r="AG58" i="29"/>
  <c r="AG59" i="29"/>
  <c r="AG60" i="29"/>
  <c r="AG61" i="29"/>
  <c r="AG62" i="29"/>
  <c r="AG63" i="29"/>
  <c r="AG64" i="29"/>
  <c r="AG65" i="29"/>
  <c r="AG66" i="29"/>
  <c r="AG67" i="29"/>
  <c r="AG68" i="29"/>
  <c r="AG69" i="29"/>
  <c r="AG70" i="29"/>
  <c r="AG71" i="29"/>
  <c r="AG72" i="29"/>
  <c r="AD9" i="29"/>
  <c r="AD5" i="29"/>
  <c r="T5" i="24" s="1"/>
  <c r="AD6" i="29"/>
  <c r="T6" i="24" s="1"/>
  <c r="AD10" i="29"/>
  <c r="AD7" i="29"/>
  <c r="AD11" i="29"/>
  <c r="AD12" i="29"/>
  <c r="AD13" i="29"/>
  <c r="AD14" i="29"/>
  <c r="AD15" i="29"/>
  <c r="AD8" i="29"/>
  <c r="AD16" i="29"/>
  <c r="AD4" i="29"/>
  <c r="AD17" i="29"/>
  <c r="AD18" i="29"/>
  <c r="AD19" i="29"/>
  <c r="AD20" i="29"/>
  <c r="AD21" i="29"/>
  <c r="AD22" i="29"/>
  <c r="AD23" i="29"/>
  <c r="AD24" i="29"/>
  <c r="AD25" i="29"/>
  <c r="AD26" i="29"/>
  <c r="AD27" i="29"/>
  <c r="AD28" i="29"/>
  <c r="AD29" i="29"/>
  <c r="AD30" i="29"/>
  <c r="AD31" i="29"/>
  <c r="AD32" i="29"/>
  <c r="AD33" i="29"/>
  <c r="AD34" i="29"/>
  <c r="AD35" i="29"/>
  <c r="AD36" i="29"/>
  <c r="AD37" i="29"/>
  <c r="AD38" i="29"/>
  <c r="AD39" i="29"/>
  <c r="AD40" i="29"/>
  <c r="AD41" i="29"/>
  <c r="AD42" i="29"/>
  <c r="AD43" i="29"/>
  <c r="AD44" i="29"/>
  <c r="AD45" i="29"/>
  <c r="AD46" i="29"/>
  <c r="AD47" i="29"/>
  <c r="AD48" i="29"/>
  <c r="AD49" i="29"/>
  <c r="AD50" i="29"/>
  <c r="AD51" i="29"/>
  <c r="AD52" i="29"/>
  <c r="AD53" i="29"/>
  <c r="AD54" i="29"/>
  <c r="AD55" i="29"/>
  <c r="AD56" i="29"/>
  <c r="AD57" i="29"/>
  <c r="AD58" i="29"/>
  <c r="AD59" i="29"/>
  <c r="AD60" i="29"/>
  <c r="AD61" i="29"/>
  <c r="AD62" i="29"/>
  <c r="AD63" i="29"/>
  <c r="AD64" i="29"/>
  <c r="AD65" i="29"/>
  <c r="AD66" i="29"/>
  <c r="AD67" i="29"/>
  <c r="AD68" i="29"/>
  <c r="AD69" i="29"/>
  <c r="AD70" i="29"/>
  <c r="AD71" i="29"/>
  <c r="AD72" i="29"/>
  <c r="AA9" i="29"/>
  <c r="AA5" i="29"/>
  <c r="R5" i="24" s="1"/>
  <c r="AA6" i="29"/>
  <c r="AA10" i="29"/>
  <c r="AA7" i="29"/>
  <c r="AA11" i="29"/>
  <c r="AA12" i="29"/>
  <c r="AA13" i="29"/>
  <c r="AA14" i="29"/>
  <c r="AA15" i="29"/>
  <c r="AA8" i="29"/>
  <c r="AA16" i="29"/>
  <c r="AA4" i="29"/>
  <c r="AA17" i="29"/>
  <c r="AA18" i="29"/>
  <c r="AA19" i="29"/>
  <c r="AA20" i="29"/>
  <c r="AA21" i="29"/>
  <c r="AA22" i="29"/>
  <c r="AA23" i="29"/>
  <c r="AA24" i="29"/>
  <c r="AA25" i="29"/>
  <c r="AA26" i="29"/>
  <c r="AA27" i="29"/>
  <c r="AA28" i="29"/>
  <c r="AA29" i="29"/>
  <c r="AA30" i="29"/>
  <c r="AA31" i="29"/>
  <c r="AA32" i="29"/>
  <c r="AA33" i="29"/>
  <c r="AA34" i="29"/>
  <c r="AA35" i="29"/>
  <c r="AA36" i="29"/>
  <c r="AA37" i="29"/>
  <c r="AA38" i="29"/>
  <c r="AA39" i="29"/>
  <c r="AA40" i="29"/>
  <c r="AA41" i="29"/>
  <c r="AA42" i="29"/>
  <c r="AA43" i="29"/>
  <c r="AA44" i="29"/>
  <c r="AA45" i="29"/>
  <c r="AA46" i="29"/>
  <c r="AA47" i="29"/>
  <c r="AA48" i="29"/>
  <c r="AA49" i="29"/>
  <c r="AA50" i="29"/>
  <c r="AA51" i="29"/>
  <c r="AA52" i="29"/>
  <c r="AA53" i="29"/>
  <c r="AA54" i="29"/>
  <c r="AA55" i="29"/>
  <c r="AA56" i="29"/>
  <c r="AA57" i="29"/>
  <c r="AA58" i="29"/>
  <c r="AA59" i="29"/>
  <c r="AA60" i="29"/>
  <c r="AA61" i="29"/>
  <c r="AA62" i="29"/>
  <c r="AA63" i="29"/>
  <c r="AA64" i="29"/>
  <c r="AA65" i="29"/>
  <c r="AA66" i="29"/>
  <c r="AA67" i="29"/>
  <c r="AA68" i="29"/>
  <c r="AA69" i="29"/>
  <c r="AA70" i="29"/>
  <c r="AA71" i="29"/>
  <c r="AA72" i="29"/>
  <c r="X9" i="29"/>
  <c r="X5" i="29"/>
  <c r="P5" i="24" s="1"/>
  <c r="X6" i="29"/>
  <c r="X10" i="29"/>
  <c r="X7" i="29"/>
  <c r="X11" i="29"/>
  <c r="X12" i="29"/>
  <c r="X13" i="29"/>
  <c r="X14" i="29"/>
  <c r="X15" i="29"/>
  <c r="X8" i="29"/>
  <c r="X16" i="29"/>
  <c r="X4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U9" i="29"/>
  <c r="U5" i="29"/>
  <c r="U6" i="29"/>
  <c r="U10" i="29"/>
  <c r="U7" i="29"/>
  <c r="U11" i="29"/>
  <c r="U12" i="29"/>
  <c r="U13" i="29"/>
  <c r="U14" i="29"/>
  <c r="U15" i="29"/>
  <c r="U8" i="29"/>
  <c r="U16" i="29"/>
  <c r="U4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0" i="29"/>
  <c r="U61" i="29"/>
  <c r="U62" i="29"/>
  <c r="U63" i="29"/>
  <c r="U64" i="29"/>
  <c r="U65" i="29"/>
  <c r="U66" i="29"/>
  <c r="U67" i="29"/>
  <c r="U68" i="29"/>
  <c r="U69" i="29"/>
  <c r="U70" i="29"/>
  <c r="U71" i="29"/>
  <c r="U72" i="29"/>
  <c r="R9" i="29"/>
  <c r="R5" i="29"/>
  <c r="L5" i="24" s="1"/>
  <c r="R6" i="29"/>
  <c r="R10" i="29"/>
  <c r="R7" i="29"/>
  <c r="R11" i="29"/>
  <c r="R12" i="29"/>
  <c r="R13" i="29"/>
  <c r="R14" i="29"/>
  <c r="R15" i="29"/>
  <c r="R8" i="29"/>
  <c r="R16" i="29"/>
  <c r="R4" i="29"/>
  <c r="R17" i="29"/>
  <c r="R18" i="29"/>
  <c r="R19" i="29"/>
  <c r="R20" i="29"/>
  <c r="R21" i="29"/>
  <c r="R22" i="29"/>
  <c r="R23" i="29"/>
  <c r="R24" i="29"/>
  <c r="R25" i="29"/>
  <c r="R26" i="29"/>
  <c r="R27" i="29"/>
  <c r="R28" i="29"/>
  <c r="R29" i="29"/>
  <c r="R30" i="29"/>
  <c r="R31" i="29"/>
  <c r="R32" i="29"/>
  <c r="R33" i="29"/>
  <c r="R34" i="29"/>
  <c r="R35" i="29"/>
  <c r="R36" i="29"/>
  <c r="R37" i="29"/>
  <c r="R38" i="29"/>
  <c r="R39" i="29"/>
  <c r="R40" i="29"/>
  <c r="R41" i="29"/>
  <c r="R42" i="29"/>
  <c r="R43" i="29"/>
  <c r="R44" i="29"/>
  <c r="R45" i="29"/>
  <c r="R46" i="29"/>
  <c r="R47" i="29"/>
  <c r="R48" i="29"/>
  <c r="R49" i="29"/>
  <c r="R50" i="29"/>
  <c r="R51" i="29"/>
  <c r="R52" i="29"/>
  <c r="R53" i="29"/>
  <c r="R54" i="29"/>
  <c r="R55" i="29"/>
  <c r="R56" i="29"/>
  <c r="R57" i="29"/>
  <c r="R58" i="29"/>
  <c r="R59" i="29"/>
  <c r="R60" i="29"/>
  <c r="R61" i="29"/>
  <c r="R62" i="29"/>
  <c r="R63" i="29"/>
  <c r="R64" i="29"/>
  <c r="R65" i="29"/>
  <c r="R66" i="29"/>
  <c r="R67" i="29"/>
  <c r="R68" i="29"/>
  <c r="R69" i="29"/>
  <c r="R70" i="29"/>
  <c r="R71" i="29"/>
  <c r="R72" i="29"/>
  <c r="O9" i="29"/>
  <c r="O5" i="29"/>
  <c r="J5" i="24" s="1"/>
  <c r="O6" i="29"/>
  <c r="J6" i="24" s="1"/>
  <c r="O10" i="29"/>
  <c r="O7" i="29"/>
  <c r="O11" i="29"/>
  <c r="O12" i="29"/>
  <c r="O13" i="29"/>
  <c r="O14" i="29"/>
  <c r="O15" i="29"/>
  <c r="O8" i="29"/>
  <c r="O16" i="29"/>
  <c r="O4" i="29"/>
  <c r="O17" i="29"/>
  <c r="O18" i="29"/>
  <c r="O19" i="29"/>
  <c r="O20" i="29"/>
  <c r="O21" i="29"/>
  <c r="O22" i="29"/>
  <c r="O23" i="29"/>
  <c r="O24" i="29"/>
  <c r="O25" i="29"/>
  <c r="O26" i="29"/>
  <c r="O27" i="29"/>
  <c r="O28" i="29"/>
  <c r="O29" i="29"/>
  <c r="O30" i="29"/>
  <c r="O31" i="29"/>
  <c r="O32" i="29"/>
  <c r="O33" i="29"/>
  <c r="O34" i="29"/>
  <c r="O35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L9" i="29"/>
  <c r="L5" i="29"/>
  <c r="H5" i="24" s="1"/>
  <c r="L6" i="29"/>
  <c r="H6" i="24" s="1"/>
  <c r="L10" i="29"/>
  <c r="L7" i="29"/>
  <c r="L11" i="29"/>
  <c r="L12" i="29"/>
  <c r="L13" i="29"/>
  <c r="L14" i="29"/>
  <c r="L15" i="29"/>
  <c r="L8" i="29"/>
  <c r="L16" i="29"/>
  <c r="L4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2" i="29"/>
  <c r="L63" i="29"/>
  <c r="L64" i="29"/>
  <c r="L65" i="29"/>
  <c r="L66" i="29"/>
  <c r="L67" i="29"/>
  <c r="L68" i="29"/>
  <c r="L69" i="29"/>
  <c r="L70" i="29"/>
  <c r="L71" i="29"/>
  <c r="L72" i="29"/>
  <c r="I9" i="29"/>
  <c r="I5" i="29"/>
  <c r="F5" i="24" s="1"/>
  <c r="I6" i="29"/>
  <c r="F6" i="24" s="1"/>
  <c r="I10" i="29"/>
  <c r="I7" i="29"/>
  <c r="I11" i="29"/>
  <c r="I12" i="29"/>
  <c r="I13" i="29"/>
  <c r="I14" i="29"/>
  <c r="I15" i="29"/>
  <c r="I8" i="29"/>
  <c r="I16" i="29"/>
  <c r="I4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F9" i="29"/>
  <c r="F5" i="29"/>
  <c r="F6" i="29"/>
  <c r="D6" i="24" s="1"/>
  <c r="F10" i="29"/>
  <c r="F7" i="29"/>
  <c r="F11" i="29"/>
  <c r="F12" i="29"/>
  <c r="F13" i="29"/>
  <c r="F14" i="29"/>
  <c r="F15" i="29"/>
  <c r="F8" i="29"/>
  <c r="F16" i="29"/>
  <c r="F4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3" i="29"/>
  <c r="AC4" i="26"/>
  <c r="AC6" i="26"/>
  <c r="AC8" i="26"/>
  <c r="AC10" i="26"/>
  <c r="AC12" i="26"/>
  <c r="AC18" i="26"/>
  <c r="AC19" i="26"/>
  <c r="AC20" i="26"/>
  <c r="AC21" i="26"/>
  <c r="AC22" i="26"/>
  <c r="AC23" i="26"/>
  <c r="AC24" i="26"/>
  <c r="AC25" i="26"/>
  <c r="AC26" i="26"/>
  <c r="AC27" i="26"/>
  <c r="AA4" i="26"/>
  <c r="AA5" i="26"/>
  <c r="AA6" i="26"/>
  <c r="AA7" i="26"/>
  <c r="AA8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3" i="26"/>
  <c r="Y4" i="26"/>
  <c r="Y5" i="26"/>
  <c r="Y6" i="26"/>
  <c r="Y7" i="26"/>
  <c r="Y8" i="26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3" i="26"/>
  <c r="U4" i="26"/>
  <c r="U5" i="26"/>
  <c r="U6" i="26"/>
  <c r="U7" i="26"/>
  <c r="V7" i="26"/>
  <c r="U8" i="26"/>
  <c r="U9" i="26"/>
  <c r="U10" i="26"/>
  <c r="U11" i="26"/>
  <c r="V11" i="26"/>
  <c r="U12" i="26"/>
  <c r="U13" i="26"/>
  <c r="U14" i="26"/>
  <c r="U15" i="26"/>
  <c r="V15" i="26"/>
  <c r="U16" i="26"/>
  <c r="U17" i="26"/>
  <c r="U18" i="26"/>
  <c r="U19" i="26"/>
  <c r="V19" i="26"/>
  <c r="U20" i="26"/>
  <c r="U21" i="26"/>
  <c r="U22" i="26"/>
  <c r="U23" i="26"/>
  <c r="V23" i="26"/>
  <c r="U24" i="26"/>
  <c r="U25" i="26"/>
  <c r="U26" i="26"/>
  <c r="U27" i="26"/>
  <c r="V27" i="26"/>
  <c r="U3" i="26"/>
  <c r="S4" i="26"/>
  <c r="T4" i="26"/>
  <c r="S5" i="26"/>
  <c r="S6" i="26"/>
  <c r="S7" i="26"/>
  <c r="S8" i="26"/>
  <c r="T8" i="26"/>
  <c r="S9" i="26"/>
  <c r="S10" i="26"/>
  <c r="S11" i="26"/>
  <c r="S12" i="26"/>
  <c r="T12" i="26"/>
  <c r="S13" i="26"/>
  <c r="S14" i="26"/>
  <c r="S15" i="26"/>
  <c r="S16" i="26"/>
  <c r="T16" i="26"/>
  <c r="S17" i="26"/>
  <c r="S18" i="26"/>
  <c r="S19" i="26"/>
  <c r="S20" i="26"/>
  <c r="T20" i="26"/>
  <c r="S21" i="26"/>
  <c r="S22" i="26"/>
  <c r="S23" i="26"/>
  <c r="S24" i="26"/>
  <c r="T24" i="26"/>
  <c r="S25" i="26"/>
  <c r="S26" i="26"/>
  <c r="S27" i="26"/>
  <c r="S3" i="26"/>
  <c r="Q4" i="26"/>
  <c r="Q5" i="26"/>
  <c r="Q6" i="26"/>
  <c r="Q7" i="26"/>
  <c r="R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R23" i="26"/>
  <c r="Q24" i="26"/>
  <c r="Q25" i="26"/>
  <c r="Q26" i="26"/>
  <c r="Q27" i="26"/>
  <c r="Q3" i="26"/>
  <c r="O4" i="26"/>
  <c r="O5" i="26"/>
  <c r="O6" i="26"/>
  <c r="P6" i="26"/>
  <c r="O7" i="26"/>
  <c r="O8" i="26"/>
  <c r="O9" i="26"/>
  <c r="O10" i="26"/>
  <c r="P10" i="26"/>
  <c r="O11" i="26"/>
  <c r="O12" i="26"/>
  <c r="O13" i="26"/>
  <c r="O14" i="26"/>
  <c r="P14" i="26"/>
  <c r="O15" i="26"/>
  <c r="O16" i="26"/>
  <c r="P16" i="26"/>
  <c r="O17" i="26"/>
  <c r="O18" i="26"/>
  <c r="P18" i="26"/>
  <c r="O19" i="26"/>
  <c r="O20" i="26"/>
  <c r="O21" i="26"/>
  <c r="O22" i="26"/>
  <c r="P22" i="26"/>
  <c r="O23" i="26"/>
  <c r="O24" i="26"/>
  <c r="O25" i="26"/>
  <c r="O26" i="26"/>
  <c r="P26" i="26"/>
  <c r="O27" i="26"/>
  <c r="O3" i="26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3" i="26"/>
  <c r="K4" i="26"/>
  <c r="K5" i="26"/>
  <c r="K6" i="26"/>
  <c r="K7" i="26"/>
  <c r="L7" i="26"/>
  <c r="K8" i="26"/>
  <c r="K9" i="26"/>
  <c r="K10" i="26"/>
  <c r="K11" i="26"/>
  <c r="K12" i="26"/>
  <c r="K13" i="26"/>
  <c r="K14" i="26"/>
  <c r="K15" i="26"/>
  <c r="L15" i="26"/>
  <c r="K16" i="26"/>
  <c r="K17" i="26"/>
  <c r="K18" i="26"/>
  <c r="K19" i="26"/>
  <c r="K20" i="26"/>
  <c r="K21" i="26"/>
  <c r="K22" i="26"/>
  <c r="K23" i="26"/>
  <c r="K24" i="26"/>
  <c r="L24" i="26"/>
  <c r="K25" i="26"/>
  <c r="K26" i="26"/>
  <c r="K27" i="26"/>
  <c r="K3" i="26"/>
  <c r="G4" i="26"/>
  <c r="I4" i="26"/>
  <c r="G5" i="26"/>
  <c r="I5" i="26"/>
  <c r="G6" i="26"/>
  <c r="I6" i="26"/>
  <c r="G7" i="26"/>
  <c r="I7" i="26"/>
  <c r="G8" i="26"/>
  <c r="H8" i="26"/>
  <c r="I8" i="26"/>
  <c r="G9" i="26"/>
  <c r="I9" i="26"/>
  <c r="G10" i="26"/>
  <c r="H10" i="26"/>
  <c r="I10" i="26"/>
  <c r="G11" i="26"/>
  <c r="I11" i="26"/>
  <c r="J11" i="26"/>
  <c r="G12" i="26"/>
  <c r="I12" i="26"/>
  <c r="G13" i="26"/>
  <c r="I13" i="26"/>
  <c r="G14" i="26"/>
  <c r="I14" i="26"/>
  <c r="G15" i="26"/>
  <c r="I15" i="26"/>
  <c r="J15" i="26"/>
  <c r="G16" i="26"/>
  <c r="H16" i="26"/>
  <c r="I16" i="26"/>
  <c r="G17" i="26"/>
  <c r="I17" i="26"/>
  <c r="J17" i="26"/>
  <c r="G18" i="26"/>
  <c r="H18" i="26"/>
  <c r="I18" i="26"/>
  <c r="G19" i="26"/>
  <c r="I19" i="26"/>
  <c r="J19" i="26"/>
  <c r="G20" i="26"/>
  <c r="I20" i="26"/>
  <c r="G21" i="26"/>
  <c r="I21" i="26"/>
  <c r="J21" i="26"/>
  <c r="G22" i="26"/>
  <c r="I22" i="26"/>
  <c r="G23" i="26"/>
  <c r="I23" i="26"/>
  <c r="J23" i="26"/>
  <c r="G24" i="26"/>
  <c r="H24" i="26"/>
  <c r="I24" i="26"/>
  <c r="G25" i="26"/>
  <c r="I25" i="26"/>
  <c r="J25" i="26"/>
  <c r="G26" i="26"/>
  <c r="H26" i="26"/>
  <c r="I26" i="26"/>
  <c r="G27" i="26"/>
  <c r="I27" i="26"/>
  <c r="J27" i="26"/>
  <c r="I3" i="26"/>
  <c r="G3" i="26"/>
  <c r="C4" i="26"/>
  <c r="E4" i="26"/>
  <c r="C5" i="26"/>
  <c r="E5" i="26"/>
  <c r="C6" i="26"/>
  <c r="E6" i="26"/>
  <c r="C7" i="26"/>
  <c r="E7" i="26"/>
  <c r="C8" i="26"/>
  <c r="E8" i="26"/>
  <c r="C9" i="26"/>
  <c r="E9" i="26"/>
  <c r="C10" i="26"/>
  <c r="E10" i="26"/>
  <c r="C11" i="26"/>
  <c r="E11" i="26"/>
  <c r="C12" i="26"/>
  <c r="E12" i="26"/>
  <c r="C13" i="26"/>
  <c r="E13" i="26"/>
  <c r="C14" i="26"/>
  <c r="E14" i="26"/>
  <c r="C15" i="26"/>
  <c r="E15" i="26"/>
  <c r="C16" i="26"/>
  <c r="E16" i="26"/>
  <c r="C17" i="26"/>
  <c r="E17" i="26"/>
  <c r="C18" i="26"/>
  <c r="E18" i="26"/>
  <c r="C19" i="26"/>
  <c r="E19" i="26"/>
  <c r="F19" i="26"/>
  <c r="C20" i="26"/>
  <c r="E20" i="26"/>
  <c r="C21" i="26"/>
  <c r="E21" i="26"/>
  <c r="C22" i="26"/>
  <c r="E22" i="26"/>
  <c r="C23" i="26"/>
  <c r="E23" i="26"/>
  <c r="C24" i="26"/>
  <c r="E24" i="26"/>
  <c r="C25" i="26"/>
  <c r="E25" i="26"/>
  <c r="C26" i="26"/>
  <c r="E26" i="26"/>
  <c r="C27" i="26"/>
  <c r="E27" i="26"/>
  <c r="E3" i="26"/>
  <c r="C3" i="26"/>
  <c r="AC4" i="25"/>
  <c r="AC5" i="25"/>
  <c r="AC6" i="25"/>
  <c r="AC8" i="25"/>
  <c r="AC9" i="25"/>
  <c r="AC10" i="25"/>
  <c r="AC11" i="25"/>
  <c r="AC12" i="25"/>
  <c r="AC14" i="25"/>
  <c r="AC15" i="25"/>
  <c r="AC16" i="25"/>
  <c r="AC17" i="25"/>
  <c r="AC18" i="25"/>
  <c r="AC19" i="25"/>
  <c r="AC20" i="25"/>
  <c r="AC22" i="25"/>
  <c r="AC23" i="25"/>
  <c r="AC24" i="25"/>
  <c r="AC25" i="25"/>
  <c r="AC26" i="25"/>
  <c r="AC27" i="25"/>
  <c r="AC28" i="25"/>
  <c r="AC29" i="25"/>
  <c r="AA4" i="25"/>
  <c r="AA5" i="25"/>
  <c r="AB5" i="25"/>
  <c r="AA6" i="25"/>
  <c r="AA7" i="25"/>
  <c r="AA8" i="25"/>
  <c r="AA9" i="25"/>
  <c r="AB9" i="25"/>
  <c r="AA10" i="25"/>
  <c r="AA11" i="25"/>
  <c r="AB11" i="25"/>
  <c r="AA12" i="25"/>
  <c r="AA13" i="25"/>
  <c r="AB13" i="25"/>
  <c r="AA14" i="25"/>
  <c r="AA15" i="25"/>
  <c r="AB15" i="25"/>
  <c r="AA16" i="25"/>
  <c r="AA17" i="25"/>
  <c r="AB17" i="25"/>
  <c r="AA18" i="25"/>
  <c r="AA19" i="25"/>
  <c r="AB19" i="25"/>
  <c r="AA20" i="25"/>
  <c r="AA21" i="25"/>
  <c r="AB21" i="25"/>
  <c r="AA22" i="25"/>
  <c r="AA23" i="25"/>
  <c r="AB23" i="25"/>
  <c r="AA24" i="25"/>
  <c r="AA25" i="25"/>
  <c r="AB25" i="25"/>
  <c r="AA26" i="25"/>
  <c r="AA27" i="25"/>
  <c r="AB27" i="25"/>
  <c r="AA28" i="25"/>
  <c r="AA29" i="25"/>
  <c r="AB29" i="25"/>
  <c r="AA3" i="25"/>
  <c r="Y4" i="25"/>
  <c r="Z4" i="25"/>
  <c r="Y5" i="25"/>
  <c r="Y6" i="25"/>
  <c r="Z6" i="25"/>
  <c r="Y7" i="25"/>
  <c r="Y8" i="25"/>
  <c r="Z8" i="25"/>
  <c r="Y9" i="25"/>
  <c r="Y10" i="25"/>
  <c r="Z10" i="25"/>
  <c r="Y11" i="25"/>
  <c r="Y12" i="25"/>
  <c r="Z12" i="25"/>
  <c r="Y13" i="25"/>
  <c r="Y14" i="25"/>
  <c r="Z14" i="25"/>
  <c r="Y15" i="25"/>
  <c r="Y16" i="25"/>
  <c r="Z16" i="25"/>
  <c r="Y17" i="25"/>
  <c r="Y18" i="25"/>
  <c r="Z18" i="25"/>
  <c r="Y19" i="25"/>
  <c r="Y20" i="25"/>
  <c r="Z20" i="25"/>
  <c r="Y21" i="25"/>
  <c r="Y22" i="25"/>
  <c r="Z22" i="25"/>
  <c r="Y23" i="25"/>
  <c r="Y24" i="25"/>
  <c r="Z24" i="25"/>
  <c r="Y25" i="25"/>
  <c r="Y26" i="25"/>
  <c r="Z26" i="25"/>
  <c r="Y27" i="25"/>
  <c r="Y28" i="25"/>
  <c r="Z28" i="25"/>
  <c r="Y29" i="25"/>
  <c r="Y3" i="25"/>
  <c r="U4" i="25"/>
  <c r="U5" i="25"/>
  <c r="V5" i="25"/>
  <c r="U6" i="25"/>
  <c r="U7" i="25"/>
  <c r="U8" i="25"/>
  <c r="U9" i="25"/>
  <c r="U10" i="25"/>
  <c r="U11" i="25"/>
  <c r="U12" i="25"/>
  <c r="U13" i="25"/>
  <c r="V13" i="25"/>
  <c r="U14" i="25"/>
  <c r="U15" i="25"/>
  <c r="U16" i="25"/>
  <c r="U17" i="25"/>
  <c r="U18" i="25"/>
  <c r="U19" i="25"/>
  <c r="U20" i="25"/>
  <c r="U21" i="25"/>
  <c r="V21" i="25"/>
  <c r="U22" i="25"/>
  <c r="U23" i="25"/>
  <c r="U24" i="25"/>
  <c r="U25" i="25"/>
  <c r="U26" i="25"/>
  <c r="U27" i="25"/>
  <c r="U28" i="25"/>
  <c r="U29" i="25"/>
  <c r="V29" i="25"/>
  <c r="U3" i="25"/>
  <c r="S4" i="25"/>
  <c r="T4" i="25"/>
  <c r="S5" i="25"/>
  <c r="S6" i="25"/>
  <c r="T6" i="25"/>
  <c r="S7" i="25"/>
  <c r="S8" i="25"/>
  <c r="T8" i="25"/>
  <c r="S9" i="25"/>
  <c r="S10" i="25"/>
  <c r="T10" i="25"/>
  <c r="S11" i="25"/>
  <c r="S12" i="25"/>
  <c r="T12" i="25"/>
  <c r="S13" i="25"/>
  <c r="S14" i="25"/>
  <c r="T14" i="25"/>
  <c r="S15" i="25"/>
  <c r="S16" i="25"/>
  <c r="T16" i="25"/>
  <c r="S17" i="25"/>
  <c r="S18" i="25"/>
  <c r="T18" i="25"/>
  <c r="S19" i="25"/>
  <c r="S20" i="25"/>
  <c r="T20" i="25"/>
  <c r="S21" i="25"/>
  <c r="S22" i="25"/>
  <c r="T22" i="25"/>
  <c r="S23" i="25"/>
  <c r="S24" i="25"/>
  <c r="S25" i="25"/>
  <c r="S26" i="25"/>
  <c r="S27" i="25"/>
  <c r="S28" i="25"/>
  <c r="S29" i="25"/>
  <c r="S3" i="25"/>
  <c r="Q4" i="25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" i="25"/>
  <c r="O4" i="25"/>
  <c r="O5" i="25"/>
  <c r="O6" i="25"/>
  <c r="O7" i="25"/>
  <c r="O8" i="25"/>
  <c r="O9" i="25"/>
  <c r="O10" i="25"/>
  <c r="P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P26" i="25"/>
  <c r="O27" i="25"/>
  <c r="O28" i="25"/>
  <c r="O29" i="25"/>
  <c r="O3" i="25"/>
  <c r="M4" i="25"/>
  <c r="M5" i="25"/>
  <c r="M6" i="25"/>
  <c r="M7" i="25"/>
  <c r="M8" i="25"/>
  <c r="M9" i="25"/>
  <c r="N9" i="25"/>
  <c r="M10" i="25"/>
  <c r="M11" i="25"/>
  <c r="M12" i="25"/>
  <c r="M13" i="25"/>
  <c r="M14" i="25"/>
  <c r="M15" i="25"/>
  <c r="M16" i="25"/>
  <c r="M17" i="25"/>
  <c r="N17" i="25"/>
  <c r="M18" i="25"/>
  <c r="M19" i="25"/>
  <c r="M20" i="25"/>
  <c r="M21" i="25"/>
  <c r="M22" i="25"/>
  <c r="M23" i="25"/>
  <c r="M24" i="25"/>
  <c r="M25" i="25"/>
  <c r="N25" i="25"/>
  <c r="M26" i="25"/>
  <c r="M27" i="25"/>
  <c r="M28" i="25"/>
  <c r="M29" i="25"/>
  <c r="M3" i="25"/>
  <c r="K4" i="25"/>
  <c r="K5" i="25"/>
  <c r="K6" i="25"/>
  <c r="L6" i="25"/>
  <c r="K7" i="25"/>
  <c r="K8" i="25"/>
  <c r="K9" i="25"/>
  <c r="K10" i="25"/>
  <c r="L10" i="25"/>
  <c r="K11" i="25"/>
  <c r="K12" i="25"/>
  <c r="K13" i="25"/>
  <c r="K14" i="25"/>
  <c r="L14" i="25"/>
  <c r="K15" i="25"/>
  <c r="K16" i="25"/>
  <c r="K17" i="25"/>
  <c r="K18" i="25"/>
  <c r="L18" i="25"/>
  <c r="K19" i="25"/>
  <c r="K20" i="25"/>
  <c r="K21" i="25"/>
  <c r="K22" i="25"/>
  <c r="L22" i="25"/>
  <c r="K23" i="25"/>
  <c r="K24" i="25"/>
  <c r="K25" i="25"/>
  <c r="K26" i="25"/>
  <c r="L26" i="25"/>
  <c r="K27" i="25"/>
  <c r="K28" i="25"/>
  <c r="K29" i="25"/>
  <c r="K3" i="25"/>
  <c r="I4" i="25"/>
  <c r="I5" i="25"/>
  <c r="J5" i="25"/>
  <c r="I6" i="25"/>
  <c r="I7" i="25"/>
  <c r="J7" i="25"/>
  <c r="I8" i="25"/>
  <c r="I9" i="25"/>
  <c r="J9" i="25"/>
  <c r="I10" i="25"/>
  <c r="I11" i="25"/>
  <c r="J11" i="25"/>
  <c r="I12" i="25"/>
  <c r="I13" i="25"/>
  <c r="J13" i="25"/>
  <c r="I14" i="25"/>
  <c r="I15" i="25"/>
  <c r="J15" i="25"/>
  <c r="I16" i="25"/>
  <c r="I17" i="25"/>
  <c r="J17" i="25"/>
  <c r="I18" i="25"/>
  <c r="I19" i="25"/>
  <c r="J19" i="25"/>
  <c r="I20" i="25"/>
  <c r="I21" i="25"/>
  <c r="J21" i="25"/>
  <c r="I22" i="25"/>
  <c r="I23" i="25"/>
  <c r="J23" i="25"/>
  <c r="I24" i="25"/>
  <c r="I25" i="25"/>
  <c r="J25" i="25"/>
  <c r="I26" i="25"/>
  <c r="I27" i="25"/>
  <c r="J27" i="25"/>
  <c r="I28" i="25"/>
  <c r="I29" i="25"/>
  <c r="J29" i="25"/>
  <c r="I3" i="25"/>
  <c r="G4" i="25"/>
  <c r="G5" i="25"/>
  <c r="H5" i="25"/>
  <c r="G6" i="25"/>
  <c r="G7" i="25"/>
  <c r="G8" i="25"/>
  <c r="G9" i="25"/>
  <c r="H9" i="25"/>
  <c r="G10" i="25"/>
  <c r="G11" i="25"/>
  <c r="G12" i="25"/>
  <c r="G13" i="25"/>
  <c r="H13" i="25"/>
  <c r="G14" i="25"/>
  <c r="G15" i="25"/>
  <c r="G16" i="25"/>
  <c r="G17" i="25"/>
  <c r="H17" i="25"/>
  <c r="G18" i="25"/>
  <c r="G19" i="25"/>
  <c r="G20" i="25"/>
  <c r="G21" i="25"/>
  <c r="H21" i="25"/>
  <c r="G22" i="25"/>
  <c r="G23" i="25"/>
  <c r="G24" i="25"/>
  <c r="G25" i="25"/>
  <c r="H25" i="25"/>
  <c r="G26" i="25"/>
  <c r="G27" i="25"/>
  <c r="G28" i="25"/>
  <c r="G29" i="25"/>
  <c r="H29" i="25"/>
  <c r="G3" i="25"/>
  <c r="E4" i="25"/>
  <c r="E5" i="25"/>
  <c r="E6" i="25"/>
  <c r="E7" i="25"/>
  <c r="E8" i="25"/>
  <c r="F8" i="25"/>
  <c r="E9" i="25"/>
  <c r="E10" i="25"/>
  <c r="E11" i="25"/>
  <c r="E12" i="25"/>
  <c r="E13" i="25"/>
  <c r="E14" i="25"/>
  <c r="E15" i="25"/>
  <c r="E16" i="25"/>
  <c r="F16" i="25"/>
  <c r="E17" i="25"/>
  <c r="E18" i="25"/>
  <c r="E19" i="25"/>
  <c r="E20" i="25"/>
  <c r="E21" i="25"/>
  <c r="E22" i="25"/>
  <c r="E23" i="25"/>
  <c r="E24" i="25"/>
  <c r="F24" i="25"/>
  <c r="E25" i="25"/>
  <c r="E26" i="25"/>
  <c r="E27" i="25"/>
  <c r="E28" i="25"/>
  <c r="E29" i="25"/>
  <c r="E3" i="25"/>
  <c r="C4" i="25"/>
  <c r="C5" i="25"/>
  <c r="C6" i="25"/>
  <c r="C7" i="25"/>
  <c r="C8" i="25"/>
  <c r="C9" i="25"/>
  <c r="C10" i="25"/>
  <c r="C11" i="25"/>
  <c r="C12" i="25"/>
  <c r="C13" i="25"/>
  <c r="D13" i="25"/>
  <c r="C14" i="25"/>
  <c r="C15" i="25"/>
  <c r="C16" i="25"/>
  <c r="C17" i="25"/>
  <c r="D17" i="25"/>
  <c r="C18" i="25"/>
  <c r="C19" i="25"/>
  <c r="D19" i="25"/>
  <c r="C20" i="25"/>
  <c r="C21" i="25"/>
  <c r="D21" i="25"/>
  <c r="C22" i="25"/>
  <c r="C23" i="25"/>
  <c r="D23" i="25"/>
  <c r="C24" i="25"/>
  <c r="C25" i="25"/>
  <c r="D25" i="25"/>
  <c r="C26" i="25"/>
  <c r="C27" i="25"/>
  <c r="D27" i="25"/>
  <c r="C28" i="25"/>
  <c r="C29" i="25"/>
  <c r="D29" i="25"/>
  <c r="C3" i="25"/>
  <c r="AA4" i="24"/>
  <c r="AB4" i="24"/>
  <c r="AA5" i="24"/>
  <c r="AA6" i="24"/>
  <c r="AB6" i="24"/>
  <c r="AA7" i="24"/>
  <c r="AA8" i="24"/>
  <c r="AB8" i="24"/>
  <c r="AA3" i="24"/>
  <c r="Y4" i="24"/>
  <c r="Y5" i="24"/>
  <c r="Z5" i="24"/>
  <c r="Y6" i="24"/>
  <c r="Y7" i="24"/>
  <c r="Z7" i="24"/>
  <c r="Y8" i="24"/>
  <c r="Y3" i="24"/>
  <c r="U4" i="24"/>
  <c r="V4" i="24"/>
  <c r="U5" i="24"/>
  <c r="U6" i="24"/>
  <c r="V6" i="24"/>
  <c r="U7" i="24"/>
  <c r="U8" i="24"/>
  <c r="V8" i="24"/>
  <c r="U3" i="24"/>
  <c r="S4" i="24"/>
  <c r="T4" i="24"/>
  <c r="S5" i="24"/>
  <c r="S6" i="24"/>
  <c r="S7" i="24"/>
  <c r="S8" i="24"/>
  <c r="T8" i="24"/>
  <c r="S3" i="24"/>
  <c r="Q4" i="24"/>
  <c r="R4" i="24"/>
  <c r="Q5" i="24"/>
  <c r="Q6" i="24"/>
  <c r="R6" i="24"/>
  <c r="Q7" i="24"/>
  <c r="Q8" i="24"/>
  <c r="R8" i="24"/>
  <c r="Q3" i="24"/>
  <c r="O4" i="24"/>
  <c r="P4" i="24"/>
  <c r="O5" i="24"/>
  <c r="O6" i="24"/>
  <c r="P6" i="24"/>
  <c r="O7" i="24"/>
  <c r="O8" i="24"/>
  <c r="P8" i="24"/>
  <c r="O3" i="24"/>
  <c r="M4" i="24"/>
  <c r="N4" i="24"/>
  <c r="M5" i="24"/>
  <c r="N5" i="24"/>
  <c r="M6" i="24"/>
  <c r="N6" i="24"/>
  <c r="M7" i="24"/>
  <c r="N7" i="24"/>
  <c r="M8" i="24"/>
  <c r="N8" i="24"/>
  <c r="M3" i="24"/>
  <c r="K4" i="24"/>
  <c r="K5" i="24"/>
  <c r="K6" i="24"/>
  <c r="L6" i="24"/>
  <c r="K7" i="24"/>
  <c r="K8" i="24"/>
  <c r="K3" i="24"/>
  <c r="I4" i="24"/>
  <c r="J4" i="24"/>
  <c r="I5" i="24"/>
  <c r="I6" i="24"/>
  <c r="I7" i="24"/>
  <c r="I8" i="24"/>
  <c r="J8" i="24"/>
  <c r="I3" i="24"/>
  <c r="H4" i="24"/>
  <c r="H8" i="24"/>
  <c r="G4" i="24"/>
  <c r="G5" i="24"/>
  <c r="G6" i="24"/>
  <c r="G7" i="24"/>
  <c r="G8" i="24"/>
  <c r="G3" i="24"/>
  <c r="E4" i="24"/>
  <c r="E5" i="24"/>
  <c r="E6" i="24"/>
  <c r="E7" i="24"/>
  <c r="E8" i="24"/>
  <c r="E3" i="24"/>
  <c r="C3" i="24"/>
  <c r="C4" i="24"/>
  <c r="C5" i="24"/>
  <c r="C6" i="24"/>
  <c r="C7" i="24"/>
  <c r="C8" i="24"/>
  <c r="B5" i="24"/>
  <c r="B6" i="24"/>
  <c r="AQ72" i="29"/>
  <c r="AQ71" i="29"/>
  <c r="AQ70" i="29"/>
  <c r="AQ69" i="29"/>
  <c r="AQ68" i="29"/>
  <c r="AQ67" i="29"/>
  <c r="AQ66" i="29"/>
  <c r="AQ65" i="29"/>
  <c r="AQ64" i="29"/>
  <c r="AQ63" i="29"/>
  <c r="AQ62" i="29"/>
  <c r="AQ61" i="29"/>
  <c r="AQ60" i="29"/>
  <c r="AQ59" i="29"/>
  <c r="AQ58" i="29"/>
  <c r="AQ57" i="29"/>
  <c r="AQ56" i="29"/>
  <c r="AQ55" i="29"/>
  <c r="AQ54" i="29"/>
  <c r="AQ53" i="29"/>
  <c r="AQ52" i="29"/>
  <c r="AQ51" i="29"/>
  <c r="AQ50" i="29"/>
  <c r="AQ49" i="29"/>
  <c r="AQ48" i="29"/>
  <c r="AQ47" i="29"/>
  <c r="AQ46" i="29"/>
  <c r="AQ45" i="29"/>
  <c r="AQ44" i="29"/>
  <c r="AQ43" i="29"/>
  <c r="AQ42" i="29"/>
  <c r="AQ41" i="29"/>
  <c r="AQ40" i="29"/>
  <c r="AQ39" i="29"/>
  <c r="AQ38" i="29"/>
  <c r="AQ37" i="29"/>
  <c r="AQ36" i="29"/>
  <c r="AQ35" i="29"/>
  <c r="AQ34" i="29"/>
  <c r="AQ33" i="29"/>
  <c r="AQ32" i="29"/>
  <c r="AQ31" i="29"/>
  <c r="AQ30" i="29"/>
  <c r="AQ29" i="29"/>
  <c r="AQ28" i="29"/>
  <c r="AQ27" i="29"/>
  <c r="AQ26" i="29"/>
  <c r="AQ25" i="29"/>
  <c r="AQ24" i="29"/>
  <c r="AQ23" i="29"/>
  <c r="AQ22" i="29"/>
  <c r="AQ21" i="29"/>
  <c r="AQ20" i="29"/>
  <c r="AQ19" i="29"/>
  <c r="AQ18" i="29"/>
  <c r="AQ17" i="29"/>
  <c r="AQ4" i="29"/>
  <c r="AQ16" i="29"/>
  <c r="AQ8" i="29"/>
  <c r="AC8" i="24" s="1"/>
  <c r="AQ15" i="29"/>
  <c r="AQ14" i="29"/>
  <c r="AQ13" i="29"/>
  <c r="AQ12" i="29"/>
  <c r="AQ11" i="29"/>
  <c r="AQ7" i="29"/>
  <c r="D8" i="24"/>
  <c r="AQ10" i="29"/>
  <c r="AQ6" i="29"/>
  <c r="AQ5" i="29"/>
  <c r="AC5" i="24" s="1"/>
  <c r="D5" i="24"/>
  <c r="AC4" i="24"/>
  <c r="D4" i="24"/>
  <c r="AQ3" i="29"/>
  <c r="AO3" i="29"/>
  <c r="AB3" i="24" s="1"/>
  <c r="AL3" i="29"/>
  <c r="Z3" i="24" s="1"/>
  <c r="AG3" i="29"/>
  <c r="V3" i="24" s="1"/>
  <c r="AD3" i="29"/>
  <c r="T3" i="24" s="1"/>
  <c r="AA3" i="29"/>
  <c r="R3" i="24" s="1"/>
  <c r="X3" i="29"/>
  <c r="P3" i="24" s="1"/>
  <c r="U3" i="29"/>
  <c r="N3" i="24" s="1"/>
  <c r="R3" i="29"/>
  <c r="L3" i="24" s="1"/>
  <c r="O3" i="29"/>
  <c r="J3" i="24" s="1"/>
  <c r="L3" i="29"/>
  <c r="H3" i="24" s="1"/>
  <c r="I3" i="29"/>
  <c r="F3" i="24" s="1"/>
  <c r="D3" i="24"/>
  <c r="AO72" i="28"/>
  <c r="U72" i="28"/>
  <c r="AO71" i="28"/>
  <c r="U71" i="28"/>
  <c r="AO70" i="28"/>
  <c r="U70" i="28"/>
  <c r="AO69" i="28"/>
  <c r="U69" i="28"/>
  <c r="AO68" i="28"/>
  <c r="U68" i="28"/>
  <c r="AO67" i="28"/>
  <c r="U67" i="28"/>
  <c r="AO66" i="28"/>
  <c r="U66" i="28"/>
  <c r="AO65" i="28"/>
  <c r="U65" i="28"/>
  <c r="AO64" i="28"/>
  <c r="U64" i="28"/>
  <c r="AO63" i="28"/>
  <c r="U63" i="28"/>
  <c r="AO62" i="28"/>
  <c r="U62" i="28"/>
  <c r="AO61" i="28"/>
  <c r="U61" i="28"/>
  <c r="AO60" i="28"/>
  <c r="U60" i="28"/>
  <c r="AO59" i="28"/>
  <c r="U59" i="28"/>
  <c r="AO58" i="28"/>
  <c r="U58" i="28"/>
  <c r="AO57" i="28"/>
  <c r="U57" i="28"/>
  <c r="AO56" i="28"/>
  <c r="U56" i="28"/>
  <c r="AO55" i="28"/>
  <c r="U55" i="28"/>
  <c r="AO54" i="28"/>
  <c r="U54" i="28"/>
  <c r="AO53" i="28"/>
  <c r="U53" i="28"/>
  <c r="AO52" i="28"/>
  <c r="U52" i="28"/>
  <c r="AO51" i="28"/>
  <c r="U51" i="28"/>
  <c r="AO50" i="28"/>
  <c r="U50" i="28"/>
  <c r="AO49" i="28"/>
  <c r="U49" i="28"/>
  <c r="AO48" i="28"/>
  <c r="U48" i="28"/>
  <c r="AO47" i="28"/>
  <c r="U47" i="28"/>
  <c r="AO46" i="28"/>
  <c r="U46" i="28"/>
  <c r="AO45" i="28"/>
  <c r="U45" i="28"/>
  <c r="AO44" i="28"/>
  <c r="U44" i="28"/>
  <c r="AO43" i="28"/>
  <c r="U43" i="28"/>
  <c r="AO42" i="28"/>
  <c r="U42" i="28"/>
  <c r="AO41" i="28"/>
  <c r="U41" i="28"/>
  <c r="AO40" i="28"/>
  <c r="U40" i="28"/>
  <c r="AO39" i="28"/>
  <c r="U39" i="28"/>
  <c r="AO38" i="28"/>
  <c r="U38" i="28"/>
  <c r="AO8" i="28"/>
  <c r="U8" i="28"/>
  <c r="AO19" i="28"/>
  <c r="U19" i="28"/>
  <c r="AO24" i="28"/>
  <c r="U24" i="28"/>
  <c r="AO11" i="28"/>
  <c r="U11" i="28"/>
  <c r="AO4" i="28"/>
  <c r="U4" i="28"/>
  <c r="AO37" i="28"/>
  <c r="U37" i="28"/>
  <c r="AO12" i="28"/>
  <c r="U12" i="28"/>
  <c r="AO6" i="28"/>
  <c r="U6" i="28"/>
  <c r="AO7" i="28"/>
  <c r="U7" i="28"/>
  <c r="AO21" i="28"/>
  <c r="U21" i="28"/>
  <c r="AO36" i="28"/>
  <c r="Z27" i="26"/>
  <c r="U36" i="28"/>
  <c r="AO35" i="28"/>
  <c r="U35" i="28"/>
  <c r="AO34" i="28"/>
  <c r="Z25" i="26"/>
  <c r="U34" i="28"/>
  <c r="AO22" i="28"/>
  <c r="AB24" i="26" s="1"/>
  <c r="U22" i="28"/>
  <c r="AO23" i="28"/>
  <c r="AB23" i="26" s="1"/>
  <c r="Z23" i="26"/>
  <c r="U23" i="28"/>
  <c r="N23" i="26" s="1"/>
  <c r="AO3" i="28"/>
  <c r="U3" i="28"/>
  <c r="AO14" i="28"/>
  <c r="Z21" i="26"/>
  <c r="U14" i="28"/>
  <c r="N21" i="26" s="1"/>
  <c r="AO27" i="28"/>
  <c r="U27" i="28"/>
  <c r="AO17" i="28"/>
  <c r="AB19" i="26" s="1"/>
  <c r="Z19" i="26"/>
  <c r="U17" i="28"/>
  <c r="AO15" i="28"/>
  <c r="U15" i="28"/>
  <c r="AO33" i="28"/>
  <c r="Z17" i="26"/>
  <c r="U33" i="28"/>
  <c r="AO29" i="28"/>
  <c r="U29" i="28"/>
  <c r="AO20" i="28"/>
  <c r="U20" i="28"/>
  <c r="AO28" i="28"/>
  <c r="U28" i="28"/>
  <c r="N14" i="26" s="1"/>
  <c r="AO10" i="28"/>
  <c r="Z13" i="26"/>
  <c r="U10" i="28"/>
  <c r="AO9" i="28"/>
  <c r="U9" i="28"/>
  <c r="AO32" i="28"/>
  <c r="Z11" i="26"/>
  <c r="U32" i="28"/>
  <c r="AO16" i="28"/>
  <c r="AB10" i="26" s="1"/>
  <c r="U16" i="28"/>
  <c r="AO26" i="28"/>
  <c r="Z9" i="26"/>
  <c r="U26" i="28"/>
  <c r="N9" i="26" s="1"/>
  <c r="AO25" i="28"/>
  <c r="U25" i="28"/>
  <c r="AO13" i="28"/>
  <c r="Z7" i="26"/>
  <c r="U13" i="28"/>
  <c r="N7" i="26" s="1"/>
  <c r="AO18" i="28"/>
  <c r="AB6" i="26" s="1"/>
  <c r="U18" i="28"/>
  <c r="AO5" i="28"/>
  <c r="AB5" i="26" s="1"/>
  <c r="Z5" i="26"/>
  <c r="U5" i="28"/>
  <c r="N5" i="26" s="1"/>
  <c r="AO31" i="28"/>
  <c r="U31" i="28"/>
  <c r="AQ30" i="28"/>
  <c r="AO30" i="28"/>
  <c r="Z3" i="26"/>
  <c r="AG30" i="28"/>
  <c r="V3" i="26" s="1"/>
  <c r="AD30" i="28"/>
  <c r="T3" i="26" s="1"/>
  <c r="AA30" i="28"/>
  <c r="X30" i="28"/>
  <c r="P3" i="26" s="1"/>
  <c r="U30" i="28"/>
  <c r="N3" i="26" s="1"/>
  <c r="R30" i="28"/>
  <c r="L3" i="26" s="1"/>
  <c r="O30" i="28"/>
  <c r="J3" i="26" s="1"/>
  <c r="L30" i="28"/>
  <c r="H3" i="26" s="1"/>
  <c r="I30" i="28"/>
  <c r="F3" i="26" s="1"/>
  <c r="F30" i="28"/>
  <c r="D3" i="26" s="1"/>
  <c r="AO7" i="27"/>
  <c r="AB3" i="25" s="1"/>
  <c r="AL7" i="27"/>
  <c r="Z3" i="25" s="1"/>
  <c r="AG7" i="27"/>
  <c r="V3" i="25" s="1"/>
  <c r="AD7" i="27"/>
  <c r="T3" i="25" s="1"/>
  <c r="AA7" i="27"/>
  <c r="R3" i="25" s="1"/>
  <c r="X7" i="27"/>
  <c r="P3" i="25" s="1"/>
  <c r="U7" i="27"/>
  <c r="N3" i="25" s="1"/>
  <c r="R7" i="27"/>
  <c r="L3" i="25" s="1"/>
  <c r="L7" i="27"/>
  <c r="H3" i="25" s="1"/>
  <c r="I7" i="27"/>
  <c r="F3" i="25" s="1"/>
  <c r="F7" i="27"/>
  <c r="D3" i="25" s="1"/>
  <c r="AQ7" i="27"/>
  <c r="AC7" i="25" s="1"/>
  <c r="X27" i="26"/>
  <c r="W27" i="26"/>
  <c r="X26" i="26"/>
  <c r="W26" i="26"/>
  <c r="X25" i="26"/>
  <c r="W25" i="26"/>
  <c r="X24" i="26"/>
  <c r="W24" i="26"/>
  <c r="X23" i="26"/>
  <c r="W23" i="26"/>
  <c r="X22" i="26"/>
  <c r="W22" i="26"/>
  <c r="X21" i="26"/>
  <c r="W21" i="26"/>
  <c r="X20" i="26"/>
  <c r="W20" i="26"/>
  <c r="X19" i="26"/>
  <c r="W19" i="26"/>
  <c r="X18" i="26"/>
  <c r="W18" i="26"/>
  <c r="X17" i="26"/>
  <c r="W17" i="26"/>
  <c r="X16" i="26"/>
  <c r="W16" i="26"/>
  <c r="X15" i="26"/>
  <c r="W15" i="26"/>
  <c r="X14" i="26"/>
  <c r="W14" i="26"/>
  <c r="X13" i="26"/>
  <c r="W13" i="26"/>
  <c r="X12" i="26"/>
  <c r="W12" i="26"/>
  <c r="X11" i="26"/>
  <c r="W11" i="26"/>
  <c r="X10" i="26"/>
  <c r="W10" i="26"/>
  <c r="X9" i="26"/>
  <c r="W9" i="26"/>
  <c r="X8" i="26"/>
  <c r="W8" i="26"/>
  <c r="X7" i="26"/>
  <c r="W7" i="26"/>
  <c r="X6" i="26"/>
  <c r="W6" i="26"/>
  <c r="X5" i="26"/>
  <c r="W5" i="26"/>
  <c r="X4" i="26"/>
  <c r="W4" i="26"/>
  <c r="X3" i="26"/>
  <c r="W3" i="26"/>
  <c r="X29" i="25"/>
  <c r="W29" i="25"/>
  <c r="X28" i="25"/>
  <c r="W28" i="25"/>
  <c r="X27" i="25"/>
  <c r="W27" i="25"/>
  <c r="X26" i="25"/>
  <c r="W26" i="25"/>
  <c r="X25" i="25"/>
  <c r="W25" i="25"/>
  <c r="X24" i="25"/>
  <c r="W24" i="25"/>
  <c r="X23" i="25"/>
  <c r="W23" i="25"/>
  <c r="X22" i="25"/>
  <c r="W22" i="25"/>
  <c r="X21" i="25"/>
  <c r="W21" i="25"/>
  <c r="X20" i="25"/>
  <c r="W20" i="25"/>
  <c r="X19" i="25"/>
  <c r="W19" i="25"/>
  <c r="X18" i="25"/>
  <c r="W18" i="25"/>
  <c r="X17" i="25"/>
  <c r="W17" i="25"/>
  <c r="X16" i="25"/>
  <c r="W16" i="25"/>
  <c r="X15" i="25"/>
  <c r="W15" i="25"/>
  <c r="X14" i="25"/>
  <c r="W14" i="25"/>
  <c r="X13" i="25"/>
  <c r="W13" i="25"/>
  <c r="X12" i="25"/>
  <c r="W12" i="25"/>
  <c r="X11" i="25"/>
  <c r="W11" i="25"/>
  <c r="X10" i="25"/>
  <c r="W10" i="25"/>
  <c r="X9" i="25"/>
  <c r="W9" i="25"/>
  <c r="X8" i="25"/>
  <c r="W8" i="25"/>
  <c r="X7" i="25"/>
  <c r="W7" i="25"/>
  <c r="X6" i="25"/>
  <c r="W6" i="25"/>
  <c r="X5" i="25"/>
  <c r="W5" i="25"/>
  <c r="X4" i="25"/>
  <c r="W4" i="25"/>
  <c r="X3" i="25"/>
  <c r="W3" i="25"/>
  <c r="X8" i="24"/>
  <c r="W8" i="24"/>
  <c r="X7" i="24"/>
  <c r="W7" i="24"/>
  <c r="X6" i="24"/>
  <c r="W6" i="24"/>
  <c r="X5" i="24"/>
  <c r="W5" i="24"/>
  <c r="X4" i="24"/>
  <c r="W4" i="24"/>
  <c r="X3" i="24"/>
  <c r="W3" i="24"/>
  <c r="Z15" i="26"/>
  <c r="AC3" i="24"/>
  <c r="AC3" i="26"/>
  <c r="B10" i="29"/>
  <c r="B7" i="29"/>
  <c r="B11" i="29"/>
  <c r="B12" i="29"/>
  <c r="B13" i="29"/>
  <c r="B14" i="29"/>
  <c r="B27" i="28"/>
  <c r="B27" i="26" s="1"/>
  <c r="B15" i="29"/>
  <c r="B8" i="29"/>
  <c r="B14" i="28"/>
  <c r="B14" i="26" s="1"/>
  <c r="B3" i="28"/>
  <c r="B3" i="26" s="1"/>
  <c r="B16" i="29"/>
  <c r="B23" i="28"/>
  <c r="B23" i="26" s="1"/>
  <c r="B22" i="28"/>
  <c r="B22" i="26" s="1"/>
  <c r="B34" i="28"/>
  <c r="B35" i="28"/>
  <c r="B36" i="28"/>
  <c r="B21" i="28"/>
  <c r="B21" i="26" s="1"/>
  <c r="B7" i="28"/>
  <c r="B7" i="26" s="1"/>
  <c r="B6" i="28"/>
  <c r="B6" i="26" s="1"/>
  <c r="B12" i="28"/>
  <c r="B12" i="26" s="1"/>
  <c r="B37" i="28"/>
  <c r="B4" i="28"/>
  <c r="B4" i="26" s="1"/>
  <c r="B11" i="28"/>
  <c r="B11" i="26" s="1"/>
  <c r="B40" i="27"/>
  <c r="B42" i="27"/>
  <c r="B44" i="27"/>
  <c r="B56" i="27"/>
  <c r="B58" i="27"/>
  <c r="B60" i="27"/>
  <c r="B72" i="27"/>
  <c r="B64" i="27"/>
  <c r="B63" i="27"/>
  <c r="B41" i="27"/>
  <c r="B65" i="27"/>
  <c r="B66" i="27"/>
  <c r="B53" i="27"/>
  <c r="B55" i="27"/>
  <c r="B69" i="27"/>
  <c r="B71" i="27"/>
  <c r="B51" i="27"/>
  <c r="B45" i="27"/>
  <c r="B43" i="27"/>
  <c r="B39" i="27"/>
  <c r="B59" i="27"/>
  <c r="B67" i="27"/>
  <c r="B68" i="27"/>
  <c r="B50" i="27"/>
  <c r="B15" i="27"/>
  <c r="B57" i="27"/>
  <c r="B38" i="27"/>
  <c r="B46" i="27"/>
  <c r="B62" i="27"/>
  <c r="B70" i="27"/>
  <c r="B48" i="27"/>
  <c r="B49" i="27"/>
  <c r="B61" i="27"/>
  <c r="B13" i="27"/>
  <c r="B52" i="27"/>
  <c r="B54" i="27"/>
  <c r="B47" i="27"/>
  <c r="B59" i="28"/>
  <c r="B53" i="28"/>
  <c r="B63" i="28"/>
  <c r="B66" i="28"/>
  <c r="B70" i="28"/>
  <c r="B8" i="28"/>
  <c r="B8" i="26" s="1"/>
  <c r="B49" i="28"/>
  <c r="B51" i="28"/>
  <c r="B67" i="28"/>
  <c r="B42" i="28"/>
  <c r="B48" i="28"/>
  <c r="B69" i="28"/>
  <c r="B68" i="28"/>
  <c r="B38" i="28"/>
  <c r="B72" i="28"/>
  <c r="B40" i="28"/>
  <c r="B62" i="28"/>
  <c r="B50" i="28"/>
  <c r="B43" i="28"/>
  <c r="B60" i="28"/>
  <c r="B47" i="28"/>
  <c r="B46" i="28"/>
  <c r="B55" i="28"/>
  <c r="B71" i="28"/>
  <c r="B41" i="28"/>
  <c r="B19" i="28"/>
  <c r="B19" i="26" s="1"/>
  <c r="B57" i="28"/>
  <c r="B56" i="28"/>
  <c r="B52" i="28"/>
  <c r="B45" i="28"/>
  <c r="B39" i="28"/>
  <c r="B61" i="28"/>
  <c r="B58" i="28"/>
  <c r="B65" i="28"/>
  <c r="B64" i="28"/>
  <c r="B54" i="28"/>
  <c r="B44" i="28"/>
  <c r="B24" i="28"/>
  <c r="B24" i="26" s="1"/>
  <c r="B27" i="29"/>
  <c r="B34" i="29"/>
  <c r="B47" i="29"/>
  <c r="B31" i="29"/>
  <c r="B44" i="29"/>
  <c r="B62" i="29"/>
  <c r="B55" i="29"/>
  <c r="B18" i="29"/>
  <c r="B25" i="29"/>
  <c r="B60" i="29"/>
  <c r="B28" i="29"/>
  <c r="B46" i="29"/>
  <c r="B22" i="29"/>
  <c r="B33" i="29"/>
  <c r="B45" i="29"/>
  <c r="B43" i="29"/>
  <c r="B66" i="29"/>
  <c r="B65" i="29"/>
  <c r="B29" i="29"/>
  <c r="B57" i="29"/>
  <c r="B56" i="29"/>
  <c r="B54" i="29"/>
  <c r="B70" i="29"/>
  <c r="B50" i="29"/>
  <c r="B35" i="29"/>
  <c r="B38" i="29"/>
  <c r="B48" i="29"/>
  <c r="B41" i="29"/>
  <c r="B59" i="29"/>
  <c r="B37" i="29"/>
  <c r="B51" i="29"/>
  <c r="B42" i="29"/>
  <c r="B58" i="29"/>
  <c r="B53" i="29"/>
  <c r="B40" i="29"/>
  <c r="B20" i="29"/>
  <c r="B49" i="29"/>
  <c r="B52" i="29"/>
  <c r="B26" i="29"/>
  <c r="B17" i="29"/>
  <c r="B21" i="29"/>
  <c r="B67" i="29"/>
  <c r="B39" i="29"/>
  <c r="B36" i="29"/>
  <c r="B4" i="29"/>
  <c r="B4" i="24" s="1"/>
  <c r="B23" i="29"/>
  <c r="B61" i="29"/>
  <c r="B69" i="29"/>
  <c r="B19" i="29"/>
  <c r="B71" i="29"/>
  <c r="B24" i="29"/>
  <c r="B32" i="29"/>
  <c r="B63" i="29"/>
  <c r="B30" i="29"/>
  <c r="B68" i="29"/>
  <c r="B64" i="29"/>
  <c r="B72" i="29"/>
  <c r="R3" i="26" l="1"/>
  <c r="AB3" i="26"/>
  <c r="AB9" i="26"/>
  <c r="AB13" i="26"/>
  <c r="AB14" i="26"/>
  <c r="AB15" i="26"/>
  <c r="P20" i="26"/>
  <c r="R15" i="26"/>
  <c r="D27" i="26"/>
  <c r="D25" i="26"/>
  <c r="D15" i="26"/>
  <c r="F26" i="26"/>
  <c r="F20" i="26"/>
  <c r="H27" i="26"/>
  <c r="H25" i="26"/>
  <c r="R25" i="26"/>
  <c r="AB4" i="26"/>
  <c r="AB7" i="26"/>
  <c r="AB8" i="26"/>
  <c r="AB11" i="26"/>
  <c r="V24" i="26"/>
  <c r="V14" i="26"/>
  <c r="V10" i="26"/>
  <c r="T21" i="26"/>
  <c r="T19" i="26"/>
  <c r="T15" i="26"/>
  <c r="T9" i="26"/>
  <c r="R24" i="26"/>
  <c r="R14" i="26"/>
  <c r="R12" i="26"/>
  <c r="R10" i="26"/>
  <c r="P21" i="26"/>
  <c r="P19" i="26"/>
  <c r="P11" i="26"/>
  <c r="P9" i="26"/>
  <c r="N4" i="26"/>
  <c r="N8" i="26"/>
  <c r="N12" i="26"/>
  <c r="N13" i="26"/>
  <c r="N18" i="26"/>
  <c r="N19" i="26"/>
  <c r="N22" i="26"/>
  <c r="N26" i="26"/>
  <c r="N27" i="26"/>
  <c r="L21" i="26"/>
  <c r="L19" i="26"/>
  <c r="L10" i="26"/>
  <c r="L6" i="26"/>
  <c r="J10" i="26"/>
  <c r="H15" i="26"/>
  <c r="J24" i="26"/>
  <c r="J14" i="26"/>
  <c r="J12" i="26"/>
  <c r="J8" i="26"/>
  <c r="J4" i="26"/>
  <c r="H21" i="26"/>
  <c r="H19" i="26"/>
  <c r="H11" i="26"/>
  <c r="H9" i="26"/>
  <c r="F24" i="26"/>
  <c r="F14" i="26"/>
  <c r="F12" i="26"/>
  <c r="F10" i="26"/>
  <c r="F8" i="26"/>
  <c r="F4" i="26"/>
  <c r="D21" i="26"/>
  <c r="D19" i="26"/>
  <c r="D11" i="26"/>
  <c r="D9" i="26"/>
  <c r="AB20" i="26"/>
  <c r="AB27" i="26"/>
  <c r="N6" i="26"/>
  <c r="N10" i="26"/>
  <c r="N11" i="26"/>
  <c r="AB12" i="26"/>
  <c r="N15" i="26"/>
  <c r="N16" i="26"/>
  <c r="N17" i="26"/>
  <c r="AB17" i="26"/>
  <c r="AB18" i="26"/>
  <c r="N20" i="26"/>
  <c r="AB21" i="26"/>
  <c r="AB22" i="26"/>
  <c r="N24" i="26"/>
  <c r="N25" i="26"/>
  <c r="AB25" i="26"/>
  <c r="AB26" i="26"/>
  <c r="D17" i="26"/>
  <c r="D7" i="26"/>
  <c r="F22" i="26"/>
  <c r="F6" i="26"/>
  <c r="H17" i="26"/>
  <c r="H7" i="26"/>
  <c r="J22" i="26"/>
  <c r="J6" i="26"/>
  <c r="L17" i="26"/>
  <c r="L14" i="26"/>
  <c r="L12" i="26"/>
  <c r="L8" i="26"/>
  <c r="L4" i="26"/>
  <c r="P17" i="26"/>
  <c r="P7" i="26"/>
  <c r="R22" i="26"/>
  <c r="R8" i="26"/>
  <c r="R6" i="26"/>
  <c r="R4" i="26"/>
  <c r="T17" i="26"/>
  <c r="T11" i="26"/>
  <c r="T7" i="26"/>
  <c r="V22" i="26"/>
  <c r="V12" i="26"/>
  <c r="V8" i="26"/>
  <c r="V6" i="26"/>
  <c r="V4" i="26"/>
  <c r="Z24" i="26"/>
  <c r="Z22" i="26"/>
  <c r="Z14" i="26"/>
  <c r="Z12" i="26"/>
  <c r="Z10" i="26"/>
  <c r="Z8" i="26"/>
  <c r="Z6" i="26"/>
  <c r="Z4" i="26"/>
  <c r="AC14" i="26"/>
  <c r="AC9" i="26"/>
  <c r="AC7" i="26"/>
  <c r="AB16" i="26"/>
  <c r="D24" i="26"/>
  <c r="D22" i="26"/>
  <c r="D20" i="26"/>
  <c r="D14" i="26"/>
  <c r="D10" i="26"/>
  <c r="D8" i="26"/>
  <c r="D6" i="26"/>
  <c r="D4" i="26"/>
  <c r="F27" i="26"/>
  <c r="F21" i="26"/>
  <c r="F17" i="26"/>
  <c r="F15" i="26"/>
  <c r="F11" i="26"/>
  <c r="F9" i="26"/>
  <c r="F7" i="26"/>
  <c r="H22" i="26"/>
  <c r="H20" i="26"/>
  <c r="H14" i="26"/>
  <c r="H12" i="26"/>
  <c r="H6" i="26"/>
  <c r="H4" i="26"/>
  <c r="L22" i="26"/>
  <c r="L18" i="26"/>
  <c r="L11" i="26"/>
  <c r="L9" i="26"/>
  <c r="R27" i="26"/>
  <c r="R21" i="26"/>
  <c r="R19" i="26"/>
  <c r="R17" i="26"/>
  <c r="R11" i="26"/>
  <c r="R9" i="26"/>
  <c r="T22" i="26"/>
  <c r="T14" i="26"/>
  <c r="T10" i="26"/>
  <c r="T6" i="26"/>
  <c r="V21" i="26"/>
  <c r="V17" i="26"/>
  <c r="V9" i="26"/>
  <c r="AC15" i="26"/>
  <c r="J3" i="25"/>
  <c r="AC3" i="25"/>
  <c r="D15" i="25"/>
  <c r="D12" i="25"/>
  <c r="D10" i="25"/>
  <c r="F13" i="25"/>
  <c r="F11" i="25"/>
  <c r="F7" i="25"/>
  <c r="H12" i="25"/>
  <c r="H10" i="25"/>
  <c r="H4" i="25"/>
  <c r="J12" i="25"/>
  <c r="J10" i="25"/>
  <c r="J4" i="25"/>
  <c r="L13" i="25"/>
  <c r="L11" i="25"/>
  <c r="L7" i="25"/>
  <c r="N12" i="25"/>
  <c r="N10" i="25"/>
  <c r="N4" i="25"/>
  <c r="P13" i="25"/>
  <c r="P11" i="25"/>
  <c r="P7" i="25"/>
  <c r="R12" i="25"/>
  <c r="R10" i="25"/>
  <c r="R6" i="25"/>
  <c r="R4" i="25"/>
  <c r="T13" i="25"/>
  <c r="T11" i="25"/>
  <c r="T7" i="25"/>
  <c r="V12" i="25"/>
  <c r="V10" i="25"/>
  <c r="V6" i="25"/>
  <c r="V4" i="25"/>
  <c r="Z15" i="25"/>
  <c r="Z13" i="25"/>
  <c r="Z11" i="25"/>
  <c r="Z9" i="25"/>
  <c r="Z7" i="25"/>
  <c r="AB26" i="25"/>
  <c r="AB22" i="25"/>
  <c r="AB14" i="25"/>
  <c r="AB12" i="25"/>
  <c r="AB10" i="25"/>
  <c r="AB8" i="25"/>
  <c r="AB6" i="25"/>
  <c r="AB4" i="25"/>
  <c r="AC13" i="25"/>
  <c r="AB7" i="25"/>
  <c r="D16" i="25"/>
  <c r="D11" i="25"/>
  <c r="D9" i="25"/>
  <c r="D7" i="25"/>
  <c r="D5" i="25"/>
  <c r="F26" i="25"/>
  <c r="F22" i="25"/>
  <c r="F20" i="25"/>
  <c r="F18" i="25"/>
  <c r="F14" i="25"/>
  <c r="F12" i="25"/>
  <c r="F10" i="25"/>
  <c r="F6" i="25"/>
  <c r="F4" i="25"/>
  <c r="H27" i="25"/>
  <c r="H23" i="25"/>
  <c r="H19" i="25"/>
  <c r="H15" i="25"/>
  <c r="H11" i="25"/>
  <c r="H7" i="25"/>
  <c r="L24" i="25"/>
  <c r="L20" i="25"/>
  <c r="L12" i="25"/>
  <c r="L8" i="25"/>
  <c r="L4" i="25"/>
  <c r="N29" i="25"/>
  <c r="N27" i="25"/>
  <c r="N23" i="25"/>
  <c r="N19" i="25"/>
  <c r="N15" i="25"/>
  <c r="N13" i="25"/>
  <c r="N11" i="25"/>
  <c r="N7" i="25"/>
  <c r="N5" i="25"/>
  <c r="P24" i="25"/>
  <c r="P22" i="25"/>
  <c r="P20" i="25"/>
  <c r="P18" i="25"/>
  <c r="P14" i="25"/>
  <c r="P12" i="25"/>
  <c r="P8" i="25"/>
  <c r="P6" i="25"/>
  <c r="P4" i="25"/>
  <c r="R29" i="25"/>
  <c r="R27" i="25"/>
  <c r="R23" i="25"/>
  <c r="R19" i="25"/>
  <c r="R17" i="25"/>
  <c r="R15" i="25"/>
  <c r="R13" i="25"/>
  <c r="R11" i="25"/>
  <c r="R9" i="25"/>
  <c r="R7" i="25"/>
  <c r="R5" i="25"/>
  <c r="T26" i="25"/>
  <c r="T24" i="25"/>
  <c r="V27" i="25"/>
  <c r="V23" i="25"/>
  <c r="V19" i="25"/>
  <c r="V17" i="25"/>
  <c r="V15" i="25"/>
  <c r="V11" i="25"/>
  <c r="V9" i="25"/>
  <c r="V7" i="25"/>
  <c r="L8" i="24"/>
  <c r="L4" i="24"/>
  <c r="R7" i="24"/>
  <c r="V7" i="24"/>
  <c r="B7" i="24"/>
  <c r="B8" i="24"/>
  <c r="AR5" i="29"/>
  <c r="AD5" i="24" s="1"/>
  <c r="AR16" i="29"/>
  <c r="AR17" i="29"/>
  <c r="AR19" i="29"/>
  <c r="AR21" i="29"/>
  <c r="AR23" i="29"/>
  <c r="AR25" i="29"/>
  <c r="AR27" i="29"/>
  <c r="AR29" i="29"/>
  <c r="AR31" i="29"/>
  <c r="AR33" i="29"/>
  <c r="AR35" i="29"/>
  <c r="AR37" i="29"/>
  <c r="AR39" i="29"/>
  <c r="AR41" i="29"/>
  <c r="AR43" i="29"/>
  <c r="AR45" i="29"/>
  <c r="AR47" i="29"/>
  <c r="AR49" i="29"/>
  <c r="AR51" i="29"/>
  <c r="AR53" i="29"/>
  <c r="AR55" i="29"/>
  <c r="AR57" i="29"/>
  <c r="AR59" i="29"/>
  <c r="AR61" i="29"/>
  <c r="AR63" i="29"/>
  <c r="AR65" i="29"/>
  <c r="AR67" i="29"/>
  <c r="AR69" i="29"/>
  <c r="AR71" i="29"/>
  <c r="AR9" i="29"/>
  <c r="AS9" i="29" s="1"/>
  <c r="AR6" i="29"/>
  <c r="AD6" i="24" s="1"/>
  <c r="AR8" i="29"/>
  <c r="AR4" i="29"/>
  <c r="AR18" i="29"/>
  <c r="AR20" i="29"/>
  <c r="AR22" i="29"/>
  <c r="AR24" i="29"/>
  <c r="AR26" i="29"/>
  <c r="AR28" i="29"/>
  <c r="AR30" i="29"/>
  <c r="AR32" i="29"/>
  <c r="AR34" i="29"/>
  <c r="AR36" i="29"/>
  <c r="AR11" i="29"/>
  <c r="AS11" i="29" s="1"/>
  <c r="AR72" i="29"/>
  <c r="AR70" i="29"/>
  <c r="AR68" i="29"/>
  <c r="AR66" i="29"/>
  <c r="AR64" i="29"/>
  <c r="AR62" i="29"/>
  <c r="AR60" i="29"/>
  <c r="AR58" i="29"/>
  <c r="AR56" i="29"/>
  <c r="AR54" i="29"/>
  <c r="AR52" i="29"/>
  <c r="AR50" i="29"/>
  <c r="AR48" i="29"/>
  <c r="AR46" i="29"/>
  <c r="AR44" i="29"/>
  <c r="AR42" i="29"/>
  <c r="AR40" i="29"/>
  <c r="AR38" i="29"/>
  <c r="AC6" i="24"/>
  <c r="AR3" i="29"/>
  <c r="AD3" i="24" s="1"/>
  <c r="AR10" i="29"/>
  <c r="AR7" i="29"/>
  <c r="AR12" i="29"/>
  <c r="AR13" i="29"/>
  <c r="AR14" i="29"/>
  <c r="AR15" i="29"/>
  <c r="AC7" i="24"/>
  <c r="D7" i="24"/>
  <c r="AS72" i="29"/>
  <c r="AS46" i="29"/>
  <c r="AS44" i="29"/>
  <c r="AS42" i="29"/>
  <c r="AS40" i="29"/>
  <c r="AS34" i="29"/>
  <c r="AS26" i="29"/>
  <c r="AS8" i="29"/>
  <c r="AS7" i="29"/>
  <c r="F7" i="24"/>
  <c r="F4" i="24"/>
  <c r="H7" i="24"/>
  <c r="L7" i="24"/>
  <c r="P7" i="24"/>
  <c r="T7" i="24"/>
  <c r="Z8" i="24"/>
  <c r="Z4" i="24"/>
  <c r="AB7" i="24"/>
  <c r="J7" i="24"/>
  <c r="AS65" i="29"/>
  <c r="AS57" i="29"/>
  <c r="AS49" i="29"/>
  <c r="AS6" i="29"/>
  <c r="AE6" i="24" s="1"/>
  <c r="AS52" i="29"/>
  <c r="AS32" i="29"/>
  <c r="AR17" i="28"/>
  <c r="AR64" i="28"/>
  <c r="AR13" i="28"/>
  <c r="AR40" i="28"/>
  <c r="AS40" i="28" s="1"/>
  <c r="AR4" i="28"/>
  <c r="AR22" i="28"/>
  <c r="AR69" i="28"/>
  <c r="AR62" i="28"/>
  <c r="AS62" i="28" s="1"/>
  <c r="AS3" i="29"/>
  <c r="AE3" i="24" s="1"/>
  <c r="AS35" i="29"/>
  <c r="AS71" i="29"/>
  <c r="AS51" i="29"/>
  <c r="AS15" i="29"/>
  <c r="AS43" i="29"/>
  <c r="AS16" i="29"/>
  <c r="AS45" i="29"/>
  <c r="AS68" i="29"/>
  <c r="AS4" i="29"/>
  <c r="AS70" i="29"/>
  <c r="F8" i="24"/>
  <c r="AS17" i="29"/>
  <c r="AS33" i="29"/>
  <c r="AS21" i="29"/>
  <c r="AS29" i="29"/>
  <c r="AS23" i="29"/>
  <c r="AR41" i="27"/>
  <c r="AS41" i="27" s="1"/>
  <c r="AR25" i="27"/>
  <c r="AS25" i="27" s="1"/>
  <c r="AE25" i="25" s="1"/>
  <c r="AR57" i="27"/>
  <c r="AR21" i="27"/>
  <c r="AR65" i="27"/>
  <c r="AS65" i="27" s="1"/>
  <c r="AR14" i="27"/>
  <c r="AS14" i="27" s="1"/>
  <c r="AR6" i="27"/>
  <c r="AS6" i="27" s="1"/>
  <c r="AR49" i="27"/>
  <c r="AS49" i="27" s="1"/>
  <c r="AR7" i="27"/>
  <c r="AR52" i="28"/>
  <c r="AR37" i="28"/>
  <c r="AR29" i="28"/>
  <c r="AR65" i="28"/>
  <c r="AS65" i="28" s="1"/>
  <c r="AR55" i="28"/>
  <c r="AR33" i="28"/>
  <c r="AD17" i="26" s="1"/>
  <c r="AR24" i="28"/>
  <c r="AR70" i="28"/>
  <c r="AR44" i="28"/>
  <c r="AR19" i="28"/>
  <c r="AR21" i="28"/>
  <c r="AR27" i="28"/>
  <c r="AR9" i="28"/>
  <c r="AR31" i="28"/>
  <c r="AD4" i="26" s="1"/>
  <c r="AR56" i="28"/>
  <c r="AR61" i="28"/>
  <c r="AS61" i="28" s="1"/>
  <c r="AR41" i="28"/>
  <c r="AR34" i="28"/>
  <c r="AS34" i="28" s="1"/>
  <c r="AR26" i="28"/>
  <c r="AD9" i="26" s="1"/>
  <c r="AR68" i="28"/>
  <c r="AR63" i="28"/>
  <c r="AR57" i="28"/>
  <c r="AS57" i="28" s="1"/>
  <c r="AR32" i="28"/>
  <c r="AR36" i="28"/>
  <c r="AR43" i="28"/>
  <c r="AR30" i="28"/>
  <c r="AR60" i="28"/>
  <c r="AR46" i="28"/>
  <c r="AR42" i="28"/>
  <c r="AR38" i="28"/>
  <c r="AS38" i="28" s="1"/>
  <c r="AR11" i="28"/>
  <c r="AR6" i="28"/>
  <c r="AS6" i="28" s="1"/>
  <c r="AR35" i="28"/>
  <c r="AD26" i="26" s="1"/>
  <c r="AR3" i="28"/>
  <c r="AD22" i="26" s="1"/>
  <c r="AR15" i="28"/>
  <c r="AR28" i="28"/>
  <c r="AR16" i="28"/>
  <c r="AR25" i="28"/>
  <c r="AD8" i="26" s="1"/>
  <c r="AR71" i="28"/>
  <c r="AR59" i="28"/>
  <c r="AR50" i="28"/>
  <c r="AR66" i="28"/>
  <c r="AR54" i="28"/>
  <c r="AR45" i="28"/>
  <c r="AR8" i="28"/>
  <c r="AR7" i="28"/>
  <c r="AR14" i="28"/>
  <c r="AD21" i="26" s="1"/>
  <c r="AR10" i="28"/>
  <c r="AD13" i="26" s="1"/>
  <c r="AR18" i="28"/>
  <c r="AS18" i="28" s="1"/>
  <c r="AR53" i="28"/>
  <c r="AR58" i="28"/>
  <c r="AR51" i="28"/>
  <c r="AS51" i="28" s="1"/>
  <c r="AR72" i="28"/>
  <c r="AR47" i="28"/>
  <c r="AR67" i="28"/>
  <c r="AS67" i="28" s="1"/>
  <c r="AR5" i="28"/>
  <c r="AD5" i="26" s="1"/>
  <c r="AR20" i="28"/>
  <c r="AD15" i="26" s="1"/>
  <c r="AR23" i="28"/>
  <c r="AD23" i="26" s="1"/>
  <c r="AR12" i="28"/>
  <c r="AR39" i="28"/>
  <c r="AR48" i="28"/>
  <c r="AR49" i="28"/>
  <c r="AS49" i="28" s="1"/>
  <c r="AR18" i="27"/>
  <c r="AR20" i="27"/>
  <c r="AR8" i="27"/>
  <c r="AD21" i="25" s="1"/>
  <c r="AR22" i="27"/>
  <c r="AR13" i="27"/>
  <c r="AR45" i="27"/>
  <c r="AR53" i="27"/>
  <c r="AR61" i="27"/>
  <c r="AR69" i="27"/>
  <c r="AR30" i="27"/>
  <c r="AS30" i="27" s="1"/>
  <c r="AR32" i="27"/>
  <c r="AS32" i="27" s="1"/>
  <c r="AR33" i="27"/>
  <c r="AS33" i="27" s="1"/>
  <c r="AR24" i="27"/>
  <c r="AS24" i="27" s="1"/>
  <c r="AR11" i="27"/>
  <c r="AS11" i="27" s="1"/>
  <c r="AR35" i="27"/>
  <c r="AS35" i="27" s="1"/>
  <c r="AR36" i="27"/>
  <c r="AS36" i="27" s="1"/>
  <c r="AR26" i="27"/>
  <c r="AS26" i="27" s="1"/>
  <c r="AR39" i="27"/>
  <c r="AS39" i="27" s="1"/>
  <c r="AR43" i="27"/>
  <c r="AS43" i="27" s="1"/>
  <c r="AR47" i="27"/>
  <c r="AS47" i="27" s="1"/>
  <c r="AR51" i="27"/>
  <c r="AS51" i="27" s="1"/>
  <c r="AR55" i="27"/>
  <c r="AS55" i="27" s="1"/>
  <c r="AR59" i="27"/>
  <c r="AS59" i="27" s="1"/>
  <c r="AR63" i="27"/>
  <c r="AS63" i="27" s="1"/>
  <c r="AR67" i="27"/>
  <c r="AS67" i="27" s="1"/>
  <c r="AR71" i="27"/>
  <c r="AS71" i="27" s="1"/>
  <c r="AS21" i="27"/>
  <c r="AS57" i="27"/>
  <c r="AS55" i="28"/>
  <c r="AS13" i="28"/>
  <c r="AS17" i="28"/>
  <c r="AS62" i="29"/>
  <c r="AS56" i="29"/>
  <c r="AS50" i="29"/>
  <c r="AS24" i="28"/>
  <c r="AR23" i="27"/>
  <c r="AR16" i="27"/>
  <c r="AR31" i="27"/>
  <c r="AR19" i="27"/>
  <c r="AR5" i="27"/>
  <c r="AR4" i="27"/>
  <c r="AR34" i="27"/>
  <c r="AR27" i="27"/>
  <c r="AR28" i="27"/>
  <c r="AR17" i="27"/>
  <c r="AR3" i="27"/>
  <c r="AR10" i="27"/>
  <c r="AR29" i="27"/>
  <c r="AR9" i="27"/>
  <c r="AR37" i="27"/>
  <c r="AR12" i="27"/>
  <c r="AR15" i="27"/>
  <c r="AR38" i="27"/>
  <c r="AR40" i="27"/>
  <c r="AR42" i="27"/>
  <c r="AR44" i="27"/>
  <c r="AR46" i="27"/>
  <c r="AR48" i="27"/>
  <c r="AR50" i="27"/>
  <c r="AR52" i="27"/>
  <c r="AR54" i="27"/>
  <c r="AR56" i="27"/>
  <c r="AR58" i="27"/>
  <c r="AR60" i="27"/>
  <c r="AR62" i="27"/>
  <c r="AR64" i="27"/>
  <c r="AR66" i="27"/>
  <c r="AR68" i="27"/>
  <c r="AR70" i="27"/>
  <c r="AR72" i="27"/>
  <c r="AE6" i="26" l="1"/>
  <c r="AD10" i="26"/>
  <c r="AD18" i="26"/>
  <c r="AD11" i="26"/>
  <c r="AD12" i="26"/>
  <c r="AD16" i="26"/>
  <c r="AD7" i="26"/>
  <c r="AD19" i="26"/>
  <c r="AD14" i="26"/>
  <c r="AD3" i="26"/>
  <c r="AD27" i="26"/>
  <c r="AD20" i="26"/>
  <c r="AD24" i="26"/>
  <c r="AD29" i="25"/>
  <c r="AD13" i="25"/>
  <c r="AD3" i="25"/>
  <c r="AE11" i="25"/>
  <c r="AD5" i="25"/>
  <c r="AD9" i="25"/>
  <c r="AD8" i="24"/>
  <c r="AS58" i="29"/>
  <c r="AS37" i="29"/>
  <c r="AS41" i="29"/>
  <c r="AS25" i="29"/>
  <c r="AS13" i="29"/>
  <c r="AS54" i="29"/>
  <c r="AS22" i="29"/>
  <c r="AS66" i="29"/>
  <c r="AS5" i="29"/>
  <c r="AE5" i="24" s="1"/>
  <c r="AS53" i="29"/>
  <c r="AS61" i="29"/>
  <c r="AS69" i="29"/>
  <c r="AE8" i="24"/>
  <c r="AS18" i="29"/>
  <c r="AS30" i="29"/>
  <c r="AS10" i="29"/>
  <c r="AS38" i="29"/>
  <c r="AS14" i="29"/>
  <c r="AD7" i="24"/>
  <c r="AD4" i="24"/>
  <c r="AE4" i="24"/>
  <c r="AS60" i="29"/>
  <c r="AS55" i="29"/>
  <c r="AS48" i="29"/>
  <c r="AS36" i="29"/>
  <c r="AS39" i="29"/>
  <c r="AS47" i="29"/>
  <c r="AS59" i="29"/>
  <c r="AS27" i="29"/>
  <c r="AE7" i="24"/>
  <c r="AS31" i="29"/>
  <c r="AS19" i="29"/>
  <c r="AS63" i="29"/>
  <c r="AS67" i="29"/>
  <c r="AS20" i="29"/>
  <c r="AS64" i="29"/>
  <c r="AS12" i="29"/>
  <c r="AS24" i="29"/>
  <c r="AS28" i="29"/>
  <c r="AS44" i="28"/>
  <c r="AS42" i="28"/>
  <c r="AS71" i="28"/>
  <c r="AS63" i="28"/>
  <c r="AS64" i="28"/>
  <c r="AS20" i="28"/>
  <c r="AS4" i="28"/>
  <c r="AS21" i="28"/>
  <c r="AS72" i="28"/>
  <c r="AS22" i="28"/>
  <c r="AE24" i="26" s="1"/>
  <c r="AS41" i="28"/>
  <c r="AS29" i="28"/>
  <c r="AS52" i="28"/>
  <c r="AS69" i="28"/>
  <c r="AS10" i="28"/>
  <c r="AE13" i="26" s="1"/>
  <c r="AS31" i="28"/>
  <c r="AS68" i="28"/>
  <c r="AS36" i="28"/>
  <c r="AS53" i="28"/>
  <c r="AS30" i="28"/>
  <c r="AS19" i="28"/>
  <c r="AS27" i="28"/>
  <c r="AE20" i="26" s="1"/>
  <c r="AS66" i="28"/>
  <c r="AD25" i="26"/>
  <c r="AS46" i="28"/>
  <c r="AS45" i="28"/>
  <c r="AS47" i="28"/>
  <c r="AS39" i="28"/>
  <c r="AD25" i="25"/>
  <c r="AD17" i="25"/>
  <c r="AS8" i="27"/>
  <c r="AE21" i="25" s="1"/>
  <c r="AD15" i="25"/>
  <c r="AS7" i="27"/>
  <c r="AE7" i="25" s="1"/>
  <c r="AS18" i="27"/>
  <c r="AS53" i="27"/>
  <c r="AS69" i="27"/>
  <c r="AS13" i="27"/>
  <c r="AS70" i="28"/>
  <c r="AS5" i="28"/>
  <c r="AE5" i="26" s="1"/>
  <c r="AS3" i="28"/>
  <c r="AE22" i="26" s="1"/>
  <c r="AS28" i="28"/>
  <c r="AS33" i="28"/>
  <c r="AE17" i="26" s="1"/>
  <c r="AS25" i="28"/>
  <c r="AS37" i="28"/>
  <c r="AS59" i="28"/>
  <c r="AS23" i="28"/>
  <c r="AE23" i="26" s="1"/>
  <c r="AS7" i="28"/>
  <c r="AS32" i="28"/>
  <c r="AS12" i="28"/>
  <c r="AS60" i="28"/>
  <c r="AS15" i="28"/>
  <c r="AE18" i="26" s="1"/>
  <c r="AS56" i="28"/>
  <c r="AS35" i="28"/>
  <c r="AS54" i="28"/>
  <c r="AS50" i="28"/>
  <c r="AS9" i="28"/>
  <c r="AS43" i="28"/>
  <c r="AS14" i="28"/>
  <c r="AE21" i="26" s="1"/>
  <c r="AS26" i="28"/>
  <c r="AD6" i="26"/>
  <c r="AS8" i="28"/>
  <c r="AS16" i="28"/>
  <c r="AS11" i="28"/>
  <c r="AS48" i="28"/>
  <c r="AS58" i="28"/>
  <c r="AD7" i="25"/>
  <c r="AD23" i="25"/>
  <c r="AS61" i="27"/>
  <c r="AS45" i="27"/>
  <c r="AS22" i="27"/>
  <c r="AS20" i="27"/>
  <c r="AE13" i="25" s="1"/>
  <c r="AD11" i="25"/>
  <c r="AD19" i="25"/>
  <c r="AD27" i="25"/>
  <c r="AT15" i="29"/>
  <c r="AT12" i="29"/>
  <c r="AT30" i="29"/>
  <c r="AT16" i="29"/>
  <c r="AT48" i="29"/>
  <c r="AT59" i="29"/>
  <c r="AT70" i="29"/>
  <c r="AT36" i="29"/>
  <c r="AT58" i="29"/>
  <c r="AT24" i="29"/>
  <c r="AT14" i="29"/>
  <c r="AT53" i="29"/>
  <c r="AT66" i="29"/>
  <c r="AT19" i="29"/>
  <c r="AT9" i="29"/>
  <c r="AT6" i="29"/>
  <c r="AF6" i="24" s="1"/>
  <c r="AT46" i="29"/>
  <c r="AT3" i="29"/>
  <c r="AF3" i="24" s="1"/>
  <c r="AT68" i="29"/>
  <c r="AT26" i="29"/>
  <c r="AT51" i="29"/>
  <c r="AT56" i="29"/>
  <c r="AT61" i="29"/>
  <c r="AT44" i="29"/>
  <c r="AT49" i="29"/>
  <c r="AT4" i="29"/>
  <c r="AT21" i="29"/>
  <c r="AT34" i="29"/>
  <c r="AT67" i="29"/>
  <c r="AT47" i="29"/>
  <c r="AT72" i="29"/>
  <c r="AT31" i="29"/>
  <c r="AT35" i="29"/>
  <c r="AT27" i="29"/>
  <c r="AT8" i="29"/>
  <c r="AT23" i="29"/>
  <c r="AT54" i="29"/>
  <c r="AT38" i="29"/>
  <c r="AT22" i="29"/>
  <c r="AT20" i="29"/>
  <c r="AT52" i="29"/>
  <c r="AT42" i="29"/>
  <c r="AT13" i="29"/>
  <c r="AT43" i="29"/>
  <c r="AT64" i="29"/>
  <c r="AT40" i="29"/>
  <c r="AT7" i="29"/>
  <c r="AF8" i="24" s="1"/>
  <c r="AT29" i="29"/>
  <c r="AT60" i="29"/>
  <c r="AT28" i="29"/>
  <c r="AT65" i="29"/>
  <c r="AT33" i="29"/>
  <c r="AT32" i="29"/>
  <c r="AT69" i="29"/>
  <c r="AT37" i="29"/>
  <c r="AT5" i="29"/>
  <c r="AF5" i="24" s="1"/>
  <c r="AT18" i="29"/>
  <c r="AT50" i="29"/>
  <c r="AT71" i="29"/>
  <c r="AT63" i="29"/>
  <c r="AT55" i="29"/>
  <c r="AT39" i="29"/>
  <c r="AT10" i="29"/>
  <c r="AF7" i="24" s="1"/>
  <c r="AT41" i="29"/>
  <c r="AT25" i="29"/>
  <c r="AT11" i="29"/>
  <c r="AT57" i="29"/>
  <c r="AT17" i="29"/>
  <c r="AT62" i="29"/>
  <c r="AT45" i="29"/>
  <c r="AS70" i="27"/>
  <c r="AS66" i="27"/>
  <c r="AS62" i="27"/>
  <c r="AS58" i="27"/>
  <c r="AS54" i="27"/>
  <c r="AS50" i="27"/>
  <c r="AS46" i="27"/>
  <c r="AS42" i="27"/>
  <c r="AS38" i="27"/>
  <c r="AS12" i="27"/>
  <c r="AS9" i="27"/>
  <c r="AE9" i="25" s="1"/>
  <c r="AD26" i="25"/>
  <c r="AS10" i="27"/>
  <c r="AD22" i="25"/>
  <c r="AS17" i="27"/>
  <c r="AE17" i="25" s="1"/>
  <c r="AD18" i="25"/>
  <c r="AS27" i="27"/>
  <c r="AE27" i="25" s="1"/>
  <c r="AD14" i="25"/>
  <c r="AS4" i="27"/>
  <c r="AD10" i="25"/>
  <c r="AS19" i="27"/>
  <c r="AE19" i="25" s="1"/>
  <c r="AD6" i="25"/>
  <c r="AS16" i="27"/>
  <c r="AS72" i="27"/>
  <c r="AS68" i="27"/>
  <c r="AS64" i="27"/>
  <c r="AS60" i="27"/>
  <c r="AS56" i="27"/>
  <c r="AS52" i="27"/>
  <c r="AS48" i="27"/>
  <c r="AS44" i="27"/>
  <c r="AS40" i="27"/>
  <c r="AS15" i="27"/>
  <c r="AE15" i="25" s="1"/>
  <c r="AS37" i="27"/>
  <c r="AD28" i="25"/>
  <c r="AS29" i="27"/>
  <c r="AD24" i="25"/>
  <c r="AS3" i="27"/>
  <c r="AD20" i="25"/>
  <c r="AS28" i="27"/>
  <c r="AD16" i="25"/>
  <c r="AS34" i="27"/>
  <c r="AD12" i="25"/>
  <c r="AS5" i="27"/>
  <c r="AD8" i="25"/>
  <c r="AS31" i="27"/>
  <c r="AD4" i="25"/>
  <c r="AS23" i="27"/>
  <c r="AE23" i="25" s="1"/>
  <c r="AE26" i="26" l="1"/>
  <c r="AE9" i="26"/>
  <c r="AE10" i="26"/>
  <c r="AE12" i="26"/>
  <c r="AE4" i="26"/>
  <c r="AE11" i="26"/>
  <c r="AE14" i="26"/>
  <c r="AE19" i="26"/>
  <c r="AE8" i="26"/>
  <c r="AE3" i="26"/>
  <c r="AE27" i="26"/>
  <c r="AE16" i="26"/>
  <c r="AE15" i="26"/>
  <c r="AE25" i="26"/>
  <c r="AE7" i="26"/>
  <c r="AE29" i="25"/>
  <c r="AE5" i="25"/>
  <c r="AE3" i="25"/>
  <c r="AF4" i="24"/>
  <c r="AT9" i="28"/>
  <c r="AT48" i="28"/>
  <c r="AT7" i="28"/>
  <c r="AT21" i="28"/>
  <c r="AT57" i="28"/>
  <c r="AT42" i="28"/>
  <c r="AT33" i="28"/>
  <c r="AT67" i="28"/>
  <c r="AT16" i="28"/>
  <c r="AT51" i="28"/>
  <c r="AT41" i="28"/>
  <c r="AT24" i="28"/>
  <c r="AT5" i="28"/>
  <c r="AF5" i="26" s="1"/>
  <c r="AT68" i="28"/>
  <c r="AT38" i="28"/>
  <c r="AT10" i="28"/>
  <c r="AT40" i="28"/>
  <c r="AT52" i="28"/>
  <c r="AT19" i="28"/>
  <c r="AT64" i="28"/>
  <c r="AT58" i="28"/>
  <c r="AT65" i="28"/>
  <c r="AT30" i="28"/>
  <c r="AT25" i="28"/>
  <c r="AT23" i="28"/>
  <c r="AF23" i="26" s="1"/>
  <c r="AT28" i="28"/>
  <c r="AT15" i="28"/>
  <c r="AT39" i="28"/>
  <c r="AT26" i="28"/>
  <c r="AF9" i="26" s="1"/>
  <c r="AT4" i="28"/>
  <c r="AT11" i="28"/>
  <c r="AT54" i="28"/>
  <c r="AT3" i="28"/>
  <c r="AT60" i="28"/>
  <c r="AT56" i="28"/>
  <c r="AT69" i="28"/>
  <c r="AT49" i="28"/>
  <c r="AT27" i="28"/>
  <c r="AT32" i="28"/>
  <c r="AF11" i="26" s="1"/>
  <c r="AT50" i="28"/>
  <c r="AT62" i="28"/>
  <c r="AT66" i="28"/>
  <c r="AT53" i="28"/>
  <c r="AT43" i="28"/>
  <c r="AT8" i="28"/>
  <c r="AT34" i="28"/>
  <c r="AT37" i="28"/>
  <c r="AT29" i="28"/>
  <c r="AT12" i="28"/>
  <c r="AT20" i="28"/>
  <c r="AT6" i="28"/>
  <c r="AT31" i="28"/>
  <c r="AF4" i="26" s="1"/>
  <c r="AT35" i="28"/>
  <c r="AT59" i="28"/>
  <c r="AT14" i="28"/>
  <c r="AT71" i="28"/>
  <c r="AT72" i="28"/>
  <c r="AT45" i="28"/>
  <c r="AT22" i="28"/>
  <c r="AT17" i="28"/>
  <c r="AT18" i="28"/>
  <c r="AF6" i="26" s="1"/>
  <c r="AT63" i="28"/>
  <c r="AT61" i="28"/>
  <c r="AT55" i="28"/>
  <c r="AT36" i="28"/>
  <c r="AT47" i="28"/>
  <c r="AT44" i="28"/>
  <c r="AT70" i="28"/>
  <c r="AT13" i="28"/>
  <c r="AF7" i="26" s="1"/>
  <c r="AT46" i="28"/>
  <c r="AT57" i="27"/>
  <c r="AT13" i="27"/>
  <c r="AT22" i="27"/>
  <c r="AT39" i="27"/>
  <c r="AT30" i="27"/>
  <c r="AT26" i="27"/>
  <c r="AT43" i="27"/>
  <c r="AT33" i="27"/>
  <c r="AT7" i="27"/>
  <c r="AT25" i="27"/>
  <c r="AF25" i="25" s="1"/>
  <c r="AT14" i="27"/>
  <c r="AT18" i="27"/>
  <c r="AT21" i="27"/>
  <c r="AT51" i="27"/>
  <c r="AT45" i="27"/>
  <c r="AT36" i="27"/>
  <c r="AT8" i="27"/>
  <c r="AF21" i="25" s="1"/>
  <c r="AT20" i="27"/>
  <c r="AF13" i="25" s="1"/>
  <c r="AT55" i="27"/>
  <c r="AT24" i="27"/>
  <c r="AT49" i="27"/>
  <c r="AT11" i="27"/>
  <c r="AT6" i="27"/>
  <c r="AT59" i="27"/>
  <c r="AT41" i="27"/>
  <c r="AT53" i="27"/>
  <c r="AT32" i="27"/>
  <c r="AF11" i="25" s="1"/>
  <c r="AT65" i="27"/>
  <c r="AT61" i="27"/>
  <c r="AT47" i="27"/>
  <c r="AT35" i="27"/>
  <c r="AT67" i="27"/>
  <c r="AT63" i="27"/>
  <c r="AT69" i="27"/>
  <c r="AT71" i="27"/>
  <c r="AE4" i="25"/>
  <c r="AT23" i="27"/>
  <c r="AE8" i="25"/>
  <c r="AT31" i="27"/>
  <c r="AF8" i="25" s="1"/>
  <c r="AE12" i="25"/>
  <c r="AT5" i="27"/>
  <c r="AE16" i="25"/>
  <c r="AT34" i="27"/>
  <c r="AE20" i="25"/>
  <c r="AT28" i="27"/>
  <c r="AF20" i="25" s="1"/>
  <c r="AE24" i="25"/>
  <c r="AT3" i="27"/>
  <c r="AF24" i="25" s="1"/>
  <c r="AE28" i="25"/>
  <c r="AT29" i="27"/>
  <c r="AF28" i="25" s="1"/>
  <c r="AT37" i="27"/>
  <c r="AT15" i="27"/>
  <c r="AT40" i="27"/>
  <c r="AT44" i="27"/>
  <c r="AT48" i="27"/>
  <c r="AT52" i="27"/>
  <c r="AT56" i="27"/>
  <c r="AT60" i="27"/>
  <c r="AT64" i="27"/>
  <c r="AT68" i="27"/>
  <c r="AT72" i="27"/>
  <c r="AE6" i="25"/>
  <c r="AT16" i="27"/>
  <c r="AF6" i="25" s="1"/>
  <c r="AE10" i="25"/>
  <c r="AT19" i="27"/>
  <c r="AE14" i="25"/>
  <c r="AT4" i="27"/>
  <c r="AF14" i="25" s="1"/>
  <c r="AE18" i="25"/>
  <c r="AT27" i="27"/>
  <c r="AF18" i="25" s="1"/>
  <c r="AE22" i="25"/>
  <c r="AT17" i="27"/>
  <c r="AF22" i="25" s="1"/>
  <c r="AE26" i="25"/>
  <c r="AT10" i="27"/>
  <c r="AF26" i="25" s="1"/>
  <c r="AT9" i="27"/>
  <c r="AT12" i="27"/>
  <c r="AT38" i="27"/>
  <c r="AT42" i="27"/>
  <c r="AT46" i="27"/>
  <c r="AT50" i="27"/>
  <c r="AT54" i="27"/>
  <c r="AT58" i="27"/>
  <c r="AT62" i="27"/>
  <c r="AT66" i="27"/>
  <c r="AT70" i="27"/>
  <c r="AF19" i="26" l="1"/>
  <c r="AF16" i="26"/>
  <c r="AF15" i="26"/>
  <c r="AF25" i="26"/>
  <c r="AF27" i="26"/>
  <c r="AF24" i="26"/>
  <c r="AF21" i="26"/>
  <c r="AF26" i="26"/>
  <c r="AF22" i="26"/>
  <c r="AF18" i="26"/>
  <c r="AF3" i="26"/>
  <c r="AF10" i="26"/>
  <c r="AF17" i="26"/>
  <c r="AF12" i="26"/>
  <c r="AF20" i="26"/>
  <c r="AF14" i="26"/>
  <c r="AF8" i="26"/>
  <c r="AF13" i="26"/>
  <c r="AF10" i="25"/>
  <c r="AF12" i="25"/>
  <c r="AF4" i="25"/>
  <c r="AF27" i="25"/>
  <c r="AF9" i="25"/>
  <c r="AF17" i="25"/>
  <c r="AF3" i="25"/>
  <c r="AF7" i="25"/>
  <c r="AF29" i="25"/>
  <c r="AF16" i="25"/>
  <c r="AF23" i="25"/>
  <c r="AF19" i="25"/>
  <c r="AF5" i="25"/>
  <c r="AF15" i="25"/>
</calcChain>
</file>

<file path=xl/sharedStrings.xml><?xml version="1.0" encoding="utf-8"?>
<sst xmlns="http://schemas.openxmlformats.org/spreadsheetml/2006/main" count="403" uniqueCount="87">
  <si>
    <t>start</t>
  </si>
  <si>
    <t>družstvo</t>
  </si>
  <si>
    <t>čas</t>
  </si>
  <si>
    <t>štaf.pož.dvojic</t>
  </si>
  <si>
    <t>ček.čas</t>
  </si>
  <si>
    <t>kuželky</t>
  </si>
  <si>
    <t>hasící přístroje</t>
  </si>
  <si>
    <t>poř</t>
  </si>
  <si>
    <t>úzlová štafeta</t>
  </si>
  <si>
    <t>překážkový běh</t>
  </si>
  <si>
    <t>střelba</t>
  </si>
  <si>
    <t>tr.b.</t>
  </si>
  <si>
    <t>přesun po laně</t>
  </si>
  <si>
    <t>první pomoc</t>
  </si>
  <si>
    <t>zásah džberovkou</t>
  </si>
  <si>
    <t>prostředky PO</t>
  </si>
  <si>
    <t>cel.čas</t>
  </si>
  <si>
    <t>čas cíle</t>
  </si>
  <si>
    <t>CELKEM</t>
  </si>
  <si>
    <t>Součet</t>
  </si>
  <si>
    <t>Pořadí</t>
  </si>
  <si>
    <t>pož. útok do vrchu</t>
  </si>
  <si>
    <t>zákl. topografie</t>
  </si>
  <si>
    <t>hasící přístroj</t>
  </si>
  <si>
    <t>štaf.pož. dvojic</t>
  </si>
  <si>
    <t>celkový čas  (čistý)</t>
  </si>
  <si>
    <t>čas. Startu</t>
  </si>
  <si>
    <t>st.č</t>
  </si>
  <si>
    <t>kategorie mladší</t>
  </si>
  <si>
    <t>st.č.</t>
  </si>
  <si>
    <t>kategorie starší</t>
  </si>
  <si>
    <t>čas(sek)</t>
  </si>
  <si>
    <t>čas startu</t>
  </si>
  <si>
    <t>uzlová štafeta</t>
  </si>
  <si>
    <t>stavění ohniště</t>
  </si>
  <si>
    <t>poř.</t>
  </si>
  <si>
    <t>Stavění ohniště</t>
  </si>
  <si>
    <t>kategorie přípravka</t>
  </si>
  <si>
    <t>tr.b</t>
  </si>
  <si>
    <t>heslo 1234</t>
  </si>
  <si>
    <t>Všeruby</t>
  </si>
  <si>
    <t>Město touškov</t>
  </si>
  <si>
    <t>Blatnice</t>
  </si>
  <si>
    <t>Úněšov</t>
  </si>
  <si>
    <t>Kaznějov A</t>
  </si>
  <si>
    <t>Město Touškov</t>
  </si>
  <si>
    <t xml:space="preserve">Město Touškov </t>
  </si>
  <si>
    <t>Kožlany B</t>
  </si>
  <si>
    <t>Ledce D</t>
  </si>
  <si>
    <t>Ledce A</t>
  </si>
  <si>
    <t>Druztová A</t>
  </si>
  <si>
    <t>Ledce B</t>
  </si>
  <si>
    <t>Druztová</t>
  </si>
  <si>
    <t>Senec</t>
  </si>
  <si>
    <t>Tlučná A</t>
  </si>
  <si>
    <t>Senec A</t>
  </si>
  <si>
    <t>Senec B</t>
  </si>
  <si>
    <t>Zruč</t>
  </si>
  <si>
    <t>Stýskaly</t>
  </si>
  <si>
    <t>Bolevec Pinďule B</t>
  </si>
  <si>
    <t>Letkov B</t>
  </si>
  <si>
    <t>Bolevec Kačeři A</t>
  </si>
  <si>
    <t>Letkov A</t>
  </si>
  <si>
    <t>Dýšiná A</t>
  </si>
  <si>
    <t>Bolevec Pinďule A</t>
  </si>
  <si>
    <t>Dýšiná B</t>
  </si>
  <si>
    <t>Bolevec Kačeři</t>
  </si>
  <si>
    <t>Obora</t>
  </si>
  <si>
    <t>Obora C</t>
  </si>
  <si>
    <t>Obora B</t>
  </si>
  <si>
    <t>Žichlice</t>
  </si>
  <si>
    <t>Obora A</t>
  </si>
  <si>
    <t>Čemíny</t>
  </si>
  <si>
    <t>Manětín</t>
  </si>
  <si>
    <t>Rybnice A</t>
  </si>
  <si>
    <t>Manětín A</t>
  </si>
  <si>
    <t>Rybnice B</t>
  </si>
  <si>
    <t>Chotíkov A</t>
  </si>
  <si>
    <t>Chotíkov B</t>
  </si>
  <si>
    <t>Nevřeň A</t>
  </si>
  <si>
    <t>Nevřeň B</t>
  </si>
  <si>
    <t>Horní Bělá A</t>
  </si>
  <si>
    <t>Manětín B</t>
  </si>
  <si>
    <t>Líně A</t>
  </si>
  <si>
    <t>Všeruby A</t>
  </si>
  <si>
    <t xml:space="preserve">Kaznějov </t>
  </si>
  <si>
    <t>Kaznějov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</si>
</sst>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6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0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1" fontId="1" fillId="0" borderId="1" xfId="0" applyNumberFormat="1" applyFont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21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textRotation="90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5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9"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N73"/>
  <sheetViews>
    <sheetView topLeftCell="B1" zoomScaleNormal="100" workbookViewId="0">
      <pane ySplit="3" topLeftCell="A4" activePane="bottomLeft" state="frozen"/>
      <selection pane="bottomLeft" activeCell="G9" sqref="G9"/>
    </sheetView>
  </sheetViews>
  <sheetFormatPr defaultRowHeight="12.75" x14ac:dyDescent="0.2"/>
  <cols>
    <col min="1" max="1" width="4" bestFit="1" customWidth="1"/>
    <col min="2" max="2" width="20.7109375" customWidth="1"/>
    <col min="3" max="3" width="14" bestFit="1" customWidth="1"/>
    <col min="4" max="4" width="2.140625" customWidth="1"/>
    <col min="5" max="5" width="2.85546875" customWidth="1"/>
    <col min="6" max="6" width="4" bestFit="1" customWidth="1"/>
    <col min="7" max="7" width="20.7109375" customWidth="1"/>
    <col min="8" max="8" width="12.85546875" bestFit="1" customWidth="1"/>
    <col min="10" max="10" width="4.140625" bestFit="1" customWidth="1"/>
    <col min="11" max="11" width="23.140625" customWidth="1"/>
    <col min="12" max="12" width="12.85546875" bestFit="1" customWidth="1"/>
  </cols>
  <sheetData>
    <row r="1" spans="1:14" ht="16.5" thickBot="1" x14ac:dyDescent="0.3">
      <c r="A1" s="52" t="s">
        <v>28</v>
      </c>
      <c r="B1" s="52"/>
      <c r="C1" s="52"/>
      <c r="D1" s="41"/>
      <c r="E1" s="41"/>
      <c r="F1" s="52" t="s">
        <v>30</v>
      </c>
      <c r="G1" s="52"/>
      <c r="H1" s="52"/>
      <c r="I1" s="41"/>
      <c r="J1" s="52" t="s">
        <v>37</v>
      </c>
      <c r="K1" s="52"/>
      <c r="L1" s="52"/>
      <c r="M1" s="3"/>
      <c r="N1" s="3"/>
    </row>
    <row r="2" spans="1:14" ht="16.5" thickTop="1" x14ac:dyDescent="0.25">
      <c r="A2" s="42"/>
      <c r="B2" s="42"/>
      <c r="C2" s="42"/>
      <c r="D2" s="41"/>
      <c r="E2" s="41"/>
      <c r="F2" s="42"/>
      <c r="G2" s="42"/>
      <c r="H2" s="42"/>
      <c r="I2" s="41"/>
      <c r="J2" s="42"/>
      <c r="K2" s="42"/>
      <c r="L2" s="42"/>
      <c r="M2" s="3"/>
      <c r="N2" s="3"/>
    </row>
    <row r="3" spans="1:14" ht="30" x14ac:dyDescent="0.2">
      <c r="A3" s="43" t="s">
        <v>27</v>
      </c>
      <c r="B3" s="44" t="s">
        <v>1</v>
      </c>
      <c r="C3" s="44" t="s">
        <v>26</v>
      </c>
      <c r="D3" s="41"/>
      <c r="E3" s="41"/>
      <c r="F3" s="43" t="s">
        <v>29</v>
      </c>
      <c r="G3" s="44" t="s">
        <v>1</v>
      </c>
      <c r="H3" s="44" t="s">
        <v>26</v>
      </c>
      <c r="I3" s="41"/>
      <c r="J3" s="43" t="s">
        <v>29</v>
      </c>
      <c r="K3" s="44" t="s">
        <v>1</v>
      </c>
      <c r="L3" s="44" t="s">
        <v>26</v>
      </c>
      <c r="M3" s="3"/>
      <c r="N3" s="3" t="s">
        <v>39</v>
      </c>
    </row>
    <row r="4" spans="1:14" ht="15.75" x14ac:dyDescent="0.25">
      <c r="A4" s="10">
        <v>5</v>
      </c>
      <c r="B4" s="48" t="s">
        <v>40</v>
      </c>
      <c r="C4" s="9"/>
      <c r="D4" s="41"/>
      <c r="E4" s="41"/>
      <c r="F4" s="45">
        <v>2</v>
      </c>
      <c r="G4" s="47"/>
      <c r="H4" s="9"/>
      <c r="I4" s="41"/>
      <c r="J4" s="45">
        <v>1</v>
      </c>
      <c r="K4" s="46" t="s">
        <v>40</v>
      </c>
      <c r="L4" s="9"/>
      <c r="M4" s="3"/>
      <c r="N4" s="3"/>
    </row>
    <row r="5" spans="1:14" ht="15.75" x14ac:dyDescent="0.25">
      <c r="A5" s="10">
        <v>7</v>
      </c>
      <c r="B5" s="48" t="s">
        <v>44</v>
      </c>
      <c r="C5" s="9"/>
      <c r="D5" s="41"/>
      <c r="E5" s="41"/>
      <c r="F5" s="45">
        <v>8</v>
      </c>
      <c r="G5" s="47"/>
      <c r="H5" s="9"/>
      <c r="I5" s="41"/>
      <c r="J5" s="45">
        <v>3</v>
      </c>
      <c r="K5" s="46" t="s">
        <v>85</v>
      </c>
      <c r="L5" s="9"/>
      <c r="M5" s="3"/>
      <c r="N5" s="3"/>
    </row>
    <row r="6" spans="1:14" ht="15.75" x14ac:dyDescent="0.25">
      <c r="A6" s="10">
        <v>9</v>
      </c>
      <c r="B6" s="48" t="s">
        <v>45</v>
      </c>
      <c r="C6" s="9"/>
      <c r="D6" s="41"/>
      <c r="E6" s="41"/>
      <c r="F6" s="45">
        <v>11</v>
      </c>
      <c r="G6" s="47" t="s">
        <v>84</v>
      </c>
      <c r="H6" s="9"/>
      <c r="I6" s="41"/>
      <c r="J6" s="45">
        <v>4</v>
      </c>
      <c r="K6" s="46"/>
      <c r="L6" s="9"/>
      <c r="M6" s="3"/>
      <c r="N6" s="3"/>
    </row>
    <row r="7" spans="1:14" ht="15.75" x14ac:dyDescent="0.25">
      <c r="A7" s="10">
        <v>10</v>
      </c>
      <c r="B7" s="48" t="s">
        <v>81</v>
      </c>
      <c r="C7" s="9"/>
      <c r="D7" s="41"/>
      <c r="E7" s="41"/>
      <c r="F7" s="45">
        <v>12</v>
      </c>
      <c r="G7" s="47" t="s">
        <v>46</v>
      </c>
      <c r="H7" s="9"/>
      <c r="I7" s="41"/>
      <c r="J7" s="45">
        <v>6</v>
      </c>
      <c r="K7" s="46" t="s">
        <v>41</v>
      </c>
      <c r="L7" s="9"/>
      <c r="M7" s="3"/>
      <c r="N7" s="3"/>
    </row>
    <row r="8" spans="1:14" ht="15.75" x14ac:dyDescent="0.25">
      <c r="A8" s="10">
        <v>17</v>
      </c>
      <c r="B8" s="48"/>
      <c r="C8" s="9"/>
      <c r="D8" s="41"/>
      <c r="E8" s="41"/>
      <c r="F8" s="45">
        <v>13</v>
      </c>
      <c r="G8" s="47" t="s">
        <v>44</v>
      </c>
      <c r="H8" s="9"/>
      <c r="I8" s="41"/>
      <c r="J8" s="45">
        <v>14</v>
      </c>
      <c r="K8" s="46"/>
      <c r="L8" s="9"/>
      <c r="M8" s="3"/>
      <c r="N8" s="3"/>
    </row>
    <row r="9" spans="1:14" ht="15.75" x14ac:dyDescent="0.25">
      <c r="A9" s="10">
        <v>18</v>
      </c>
      <c r="B9" s="48"/>
      <c r="C9" s="9"/>
      <c r="D9" s="41"/>
      <c r="E9" s="41"/>
      <c r="F9" s="45">
        <v>16</v>
      </c>
      <c r="G9" s="47" t="s">
        <v>86</v>
      </c>
      <c r="H9" s="9"/>
      <c r="I9" s="41"/>
      <c r="J9" s="45">
        <v>15</v>
      </c>
      <c r="K9" s="46" t="s">
        <v>42</v>
      </c>
      <c r="L9" s="9"/>
      <c r="M9" s="3"/>
      <c r="N9" s="3"/>
    </row>
    <row r="10" spans="1:14" ht="15.75" x14ac:dyDescent="0.25">
      <c r="A10" s="10">
        <v>19</v>
      </c>
      <c r="B10" s="48" t="s">
        <v>42</v>
      </c>
      <c r="C10" s="9"/>
      <c r="D10" s="41"/>
      <c r="E10" s="41"/>
      <c r="F10" s="45">
        <v>20</v>
      </c>
      <c r="G10" s="47" t="s">
        <v>47</v>
      </c>
      <c r="H10" s="9"/>
      <c r="I10" s="41"/>
      <c r="J10" s="45">
        <v>24</v>
      </c>
      <c r="K10" s="46"/>
      <c r="L10" s="9"/>
      <c r="M10" s="3"/>
      <c r="N10" s="3"/>
    </row>
    <row r="11" spans="1:14" ht="15.75" x14ac:dyDescent="0.25">
      <c r="A11" s="10">
        <v>21</v>
      </c>
      <c r="B11" s="48" t="s">
        <v>48</v>
      </c>
      <c r="C11" s="9"/>
      <c r="D11" s="41"/>
      <c r="E11" s="41"/>
      <c r="F11" s="45">
        <v>22</v>
      </c>
      <c r="G11" s="47" t="s">
        <v>42</v>
      </c>
      <c r="H11" s="9"/>
      <c r="I11" s="41"/>
      <c r="J11" s="45">
        <v>39</v>
      </c>
      <c r="K11" s="46"/>
      <c r="L11" s="9"/>
      <c r="M11" s="3"/>
      <c r="N11" s="3"/>
    </row>
    <row r="12" spans="1:14" ht="15.75" x14ac:dyDescent="0.25">
      <c r="A12" s="10">
        <v>25</v>
      </c>
      <c r="B12" s="48"/>
      <c r="C12" s="9"/>
      <c r="D12" s="41"/>
      <c r="E12" s="41"/>
      <c r="F12" s="45">
        <v>23</v>
      </c>
      <c r="G12" s="47"/>
      <c r="H12" s="9"/>
      <c r="I12" s="41"/>
      <c r="J12" s="45">
        <v>42</v>
      </c>
      <c r="K12" s="46"/>
      <c r="L12" s="9"/>
      <c r="M12" s="3"/>
      <c r="N12" s="3"/>
    </row>
    <row r="13" spans="1:14" ht="15.75" x14ac:dyDescent="0.25">
      <c r="A13" s="10">
        <v>27</v>
      </c>
      <c r="B13" s="48" t="s">
        <v>49</v>
      </c>
      <c r="C13" s="9"/>
      <c r="D13" s="41"/>
      <c r="E13" s="41"/>
      <c r="F13" s="45">
        <v>28</v>
      </c>
      <c r="G13" s="47" t="s">
        <v>77</v>
      </c>
      <c r="H13" s="9"/>
      <c r="I13" s="41"/>
      <c r="J13" s="45">
        <v>47</v>
      </c>
      <c r="K13" s="46"/>
      <c r="L13" s="9"/>
      <c r="M13" s="3"/>
      <c r="N13" s="3"/>
    </row>
    <row r="14" spans="1:14" ht="15.75" x14ac:dyDescent="0.25">
      <c r="A14" s="10">
        <v>29</v>
      </c>
      <c r="B14" s="48" t="s">
        <v>50</v>
      </c>
      <c r="C14" s="9"/>
      <c r="D14" s="41"/>
      <c r="E14" s="41"/>
      <c r="F14" s="45">
        <v>33</v>
      </c>
      <c r="G14" s="47" t="s">
        <v>49</v>
      </c>
      <c r="H14" s="9"/>
      <c r="I14" s="41"/>
      <c r="J14" s="45">
        <v>52</v>
      </c>
      <c r="K14" s="46"/>
      <c r="L14" s="9"/>
      <c r="M14" s="3"/>
      <c r="N14" s="3"/>
    </row>
    <row r="15" spans="1:14" ht="15.75" x14ac:dyDescent="0.25">
      <c r="A15" s="10">
        <v>30</v>
      </c>
      <c r="B15" s="48" t="s">
        <v>51</v>
      </c>
      <c r="C15" s="9"/>
      <c r="D15" s="41"/>
      <c r="E15" s="41"/>
      <c r="F15" s="45">
        <v>35</v>
      </c>
      <c r="G15" s="47" t="s">
        <v>52</v>
      </c>
      <c r="H15" s="9"/>
      <c r="I15" s="41"/>
      <c r="J15" s="45">
        <v>53</v>
      </c>
      <c r="K15" s="46" t="s">
        <v>61</v>
      </c>
      <c r="L15" s="9"/>
      <c r="M15" s="3"/>
      <c r="N15" s="3"/>
    </row>
    <row r="16" spans="1:14" ht="15.75" x14ac:dyDescent="0.25">
      <c r="A16" s="10">
        <v>31</v>
      </c>
      <c r="B16" s="48"/>
      <c r="C16" s="9"/>
      <c r="D16" s="41"/>
      <c r="E16" s="41"/>
      <c r="F16" s="45">
        <v>36</v>
      </c>
      <c r="G16" s="47" t="s">
        <v>51</v>
      </c>
      <c r="H16" s="9"/>
      <c r="I16" s="41"/>
      <c r="J16" s="45">
        <v>61</v>
      </c>
      <c r="K16" s="46"/>
      <c r="L16" s="9"/>
      <c r="M16" s="3"/>
      <c r="N16" s="3"/>
    </row>
    <row r="17" spans="1:14" ht="15.75" x14ac:dyDescent="0.25">
      <c r="A17" s="10">
        <v>34</v>
      </c>
      <c r="B17" s="48"/>
      <c r="C17" s="9"/>
      <c r="D17" s="41"/>
      <c r="E17" s="41"/>
      <c r="F17" s="45">
        <v>37</v>
      </c>
      <c r="G17" s="47" t="s">
        <v>53</v>
      </c>
      <c r="H17" s="9"/>
      <c r="I17" s="41"/>
      <c r="J17" s="45">
        <v>14</v>
      </c>
      <c r="K17" s="46" t="s">
        <v>70</v>
      </c>
      <c r="L17" s="9"/>
      <c r="M17" s="3"/>
      <c r="N17" s="3"/>
    </row>
    <row r="18" spans="1:14" ht="15.75" x14ac:dyDescent="0.25">
      <c r="A18" s="10">
        <v>38</v>
      </c>
      <c r="B18" s="48" t="s">
        <v>54</v>
      </c>
      <c r="C18" s="9"/>
      <c r="D18" s="41"/>
      <c r="E18" s="41"/>
      <c r="F18" s="45">
        <v>41</v>
      </c>
      <c r="G18" s="47"/>
      <c r="H18" s="9"/>
      <c r="I18" s="41"/>
      <c r="J18" s="45">
        <v>15</v>
      </c>
      <c r="K18" s="46"/>
      <c r="L18" s="9"/>
      <c r="M18" s="3"/>
      <c r="N18" s="3"/>
    </row>
    <row r="19" spans="1:14" ht="15.75" x14ac:dyDescent="0.25">
      <c r="A19" s="10">
        <v>40</v>
      </c>
      <c r="B19" s="48" t="s">
        <v>55</v>
      </c>
      <c r="C19" s="9"/>
      <c r="D19" s="41"/>
      <c r="E19" s="41"/>
      <c r="F19" s="45">
        <v>44</v>
      </c>
      <c r="G19" s="47" t="s">
        <v>54</v>
      </c>
      <c r="H19" s="9"/>
      <c r="I19" s="41"/>
      <c r="J19" s="45">
        <v>16</v>
      </c>
      <c r="K19" s="46"/>
      <c r="L19" s="9"/>
      <c r="M19" s="3"/>
      <c r="N19" s="3"/>
    </row>
    <row r="20" spans="1:14" ht="15.75" x14ac:dyDescent="0.25">
      <c r="A20" s="10">
        <v>43</v>
      </c>
      <c r="B20" s="48" t="s">
        <v>56</v>
      </c>
      <c r="C20" s="9"/>
      <c r="D20" s="41"/>
      <c r="E20" s="41"/>
      <c r="F20" s="45">
        <v>46</v>
      </c>
      <c r="G20" s="47" t="s">
        <v>58</v>
      </c>
      <c r="H20" s="9"/>
      <c r="I20" s="41"/>
      <c r="J20" s="45">
        <v>17</v>
      </c>
      <c r="K20" s="46"/>
      <c r="L20" s="9"/>
      <c r="M20" s="3"/>
      <c r="N20" s="3"/>
    </row>
    <row r="21" spans="1:14" ht="15.75" x14ac:dyDescent="0.25">
      <c r="A21" s="10">
        <v>45</v>
      </c>
      <c r="B21" s="48" t="s">
        <v>57</v>
      </c>
      <c r="C21" s="9"/>
      <c r="D21" s="41"/>
      <c r="E21" s="41"/>
      <c r="F21" s="45">
        <v>48</v>
      </c>
      <c r="G21" s="47" t="s">
        <v>57</v>
      </c>
      <c r="H21" s="9"/>
      <c r="I21" s="41"/>
      <c r="J21" s="45">
        <v>18</v>
      </c>
      <c r="K21" s="46"/>
      <c r="L21" s="9"/>
      <c r="M21" s="3"/>
      <c r="N21" s="3"/>
    </row>
    <row r="22" spans="1:14" ht="15.75" x14ac:dyDescent="0.25">
      <c r="A22" s="10">
        <v>49</v>
      </c>
      <c r="B22" s="48" t="s">
        <v>58</v>
      </c>
      <c r="C22" s="9"/>
      <c r="D22" s="41"/>
      <c r="E22" s="41"/>
      <c r="F22" s="45">
        <v>57</v>
      </c>
      <c r="G22" s="47" t="s">
        <v>60</v>
      </c>
      <c r="H22" s="9"/>
      <c r="I22" s="41"/>
      <c r="J22" s="45">
        <v>19</v>
      </c>
      <c r="K22" s="46"/>
      <c r="L22" s="9"/>
      <c r="M22" s="3"/>
      <c r="N22" s="3"/>
    </row>
    <row r="23" spans="1:14" ht="15.75" x14ac:dyDescent="0.25">
      <c r="A23" s="10">
        <v>50</v>
      </c>
      <c r="B23" s="48" t="s">
        <v>59</v>
      </c>
      <c r="C23" s="9"/>
      <c r="D23" s="41"/>
      <c r="E23" s="41"/>
      <c r="F23" s="45">
        <v>60</v>
      </c>
      <c r="G23" s="47" t="s">
        <v>62</v>
      </c>
      <c r="H23" s="9"/>
      <c r="I23" s="41"/>
      <c r="J23" s="45">
        <v>20</v>
      </c>
      <c r="K23" s="46"/>
      <c r="L23" s="9"/>
      <c r="M23" s="3"/>
      <c r="N23" s="3"/>
    </row>
    <row r="24" spans="1:14" ht="15.75" x14ac:dyDescent="0.25">
      <c r="A24" s="10">
        <v>51</v>
      </c>
      <c r="B24" s="48" t="s">
        <v>60</v>
      </c>
      <c r="C24" s="9"/>
      <c r="D24" s="41"/>
      <c r="E24" s="41"/>
      <c r="F24" s="45">
        <v>62</v>
      </c>
      <c r="G24" s="47" t="s">
        <v>59</v>
      </c>
      <c r="H24" s="9"/>
      <c r="I24" s="41"/>
      <c r="J24" s="45">
        <v>21</v>
      </c>
      <c r="K24" s="46"/>
      <c r="L24" s="9"/>
      <c r="M24" s="3"/>
      <c r="N24" s="3"/>
    </row>
    <row r="25" spans="1:14" ht="15.75" x14ac:dyDescent="0.25">
      <c r="A25" s="10">
        <v>54</v>
      </c>
      <c r="B25" s="48" t="s">
        <v>62</v>
      </c>
      <c r="C25" s="9"/>
      <c r="D25" s="41"/>
      <c r="E25" s="41"/>
      <c r="F25" s="45">
        <v>63</v>
      </c>
      <c r="G25" s="47" t="s">
        <v>65</v>
      </c>
      <c r="H25" s="9"/>
      <c r="I25" s="41"/>
      <c r="J25" s="45">
        <v>22</v>
      </c>
      <c r="K25" s="46"/>
      <c r="L25" s="9"/>
      <c r="M25" s="3"/>
      <c r="N25" s="3"/>
    </row>
    <row r="26" spans="1:14" ht="15.75" x14ac:dyDescent="0.25">
      <c r="A26" s="10">
        <v>55</v>
      </c>
      <c r="B26" s="48" t="s">
        <v>63</v>
      </c>
      <c r="C26" s="9"/>
      <c r="D26" s="41"/>
      <c r="E26" s="41"/>
      <c r="F26" s="45">
        <v>65</v>
      </c>
      <c r="G26" s="47"/>
      <c r="H26" s="9"/>
      <c r="I26" s="41"/>
      <c r="J26" s="45">
        <v>23</v>
      </c>
      <c r="K26" s="46"/>
      <c r="L26" s="9"/>
      <c r="M26" s="3"/>
      <c r="N26" s="3"/>
    </row>
    <row r="27" spans="1:14" ht="15.75" x14ac:dyDescent="0.25">
      <c r="A27" s="10">
        <v>56</v>
      </c>
      <c r="B27" s="48" t="s">
        <v>64</v>
      </c>
      <c r="C27" s="9"/>
      <c r="D27" s="41"/>
      <c r="E27" s="41"/>
      <c r="F27" s="45">
        <v>66</v>
      </c>
      <c r="G27" s="47"/>
      <c r="H27" s="9"/>
      <c r="I27" s="41"/>
      <c r="J27" s="45">
        <v>24</v>
      </c>
      <c r="K27" s="46"/>
      <c r="L27" s="9"/>
      <c r="M27" s="3"/>
      <c r="N27" s="3"/>
    </row>
    <row r="28" spans="1:14" ht="15.75" x14ac:dyDescent="0.25">
      <c r="A28" s="10">
        <v>58</v>
      </c>
      <c r="B28" s="48"/>
      <c r="C28" s="9"/>
      <c r="D28" s="41"/>
      <c r="E28" s="41"/>
      <c r="F28" s="45">
        <v>71</v>
      </c>
      <c r="G28" s="47"/>
      <c r="H28" s="9"/>
      <c r="I28" s="41"/>
      <c r="J28" s="45">
        <v>25</v>
      </c>
      <c r="K28" s="46"/>
      <c r="L28" s="9"/>
      <c r="M28" s="3"/>
      <c r="N28" s="3"/>
    </row>
    <row r="29" spans="1:14" ht="15.75" x14ac:dyDescent="0.25">
      <c r="A29" s="10">
        <v>59</v>
      </c>
      <c r="B29" s="48" t="s">
        <v>66</v>
      </c>
      <c r="C29" s="9"/>
      <c r="D29" s="41"/>
      <c r="E29" s="41"/>
      <c r="F29" s="45">
        <v>72</v>
      </c>
      <c r="G29" s="47" t="s">
        <v>70</v>
      </c>
      <c r="H29" s="9"/>
      <c r="I29" s="41"/>
      <c r="J29" s="45">
        <v>26</v>
      </c>
      <c r="K29" s="46"/>
      <c r="L29" s="9"/>
      <c r="M29" s="3"/>
      <c r="N29" s="3"/>
    </row>
    <row r="30" spans="1:14" ht="15.75" x14ac:dyDescent="0.25">
      <c r="A30" s="10">
        <v>64</v>
      </c>
      <c r="B30" s="48" t="s">
        <v>68</v>
      </c>
      <c r="C30" s="9"/>
      <c r="D30" s="41"/>
      <c r="E30" s="41"/>
      <c r="F30" s="45">
        <v>73</v>
      </c>
      <c r="G30" s="47" t="s">
        <v>67</v>
      </c>
      <c r="H30" s="9"/>
      <c r="I30" s="41"/>
      <c r="J30" s="45">
        <v>27</v>
      </c>
      <c r="K30" s="46"/>
      <c r="L30" s="9"/>
      <c r="M30" s="3"/>
      <c r="N30" s="3"/>
    </row>
    <row r="31" spans="1:14" ht="15.75" x14ac:dyDescent="0.25">
      <c r="A31" s="10">
        <v>67</v>
      </c>
      <c r="B31" s="48" t="s">
        <v>69</v>
      </c>
      <c r="C31" s="9"/>
      <c r="D31" s="41"/>
      <c r="E31" s="41"/>
      <c r="F31" s="45">
        <v>75</v>
      </c>
      <c r="G31" s="47" t="s">
        <v>82</v>
      </c>
      <c r="H31" s="9"/>
      <c r="I31" s="41"/>
      <c r="J31" s="45">
        <v>28</v>
      </c>
      <c r="K31" s="46"/>
      <c r="L31" s="9"/>
      <c r="M31" s="3"/>
      <c r="N31" s="3"/>
    </row>
    <row r="32" spans="1:14" ht="15.75" x14ac:dyDescent="0.25">
      <c r="A32" s="10">
        <v>68</v>
      </c>
      <c r="B32" s="48"/>
      <c r="C32" s="9"/>
      <c r="D32" s="41"/>
      <c r="E32" s="41"/>
      <c r="F32" s="45">
        <v>76</v>
      </c>
      <c r="G32" s="47" t="s">
        <v>74</v>
      </c>
      <c r="H32" s="9"/>
      <c r="I32" s="41"/>
      <c r="J32" s="45">
        <v>29</v>
      </c>
      <c r="K32" s="46"/>
      <c r="L32" s="9"/>
      <c r="M32" s="3"/>
      <c r="N32" s="3"/>
    </row>
    <row r="33" spans="1:14" ht="15.75" x14ac:dyDescent="0.25">
      <c r="A33" s="10">
        <v>69</v>
      </c>
      <c r="B33" s="48"/>
      <c r="C33" s="9"/>
      <c r="D33" s="41"/>
      <c r="E33" s="41"/>
      <c r="F33" s="45">
        <v>77</v>
      </c>
      <c r="G33" s="47"/>
      <c r="H33" s="9"/>
      <c r="I33" s="41"/>
      <c r="J33" s="45">
        <v>30</v>
      </c>
      <c r="K33" s="46"/>
      <c r="L33" s="9"/>
      <c r="M33" s="3"/>
      <c r="N33" s="3"/>
    </row>
    <row r="34" spans="1:14" ht="15.75" x14ac:dyDescent="0.25">
      <c r="A34" s="10">
        <v>70</v>
      </c>
      <c r="B34" s="48" t="s">
        <v>71</v>
      </c>
      <c r="C34" s="9"/>
      <c r="D34" s="41"/>
      <c r="E34" s="41"/>
      <c r="F34" s="45">
        <v>78</v>
      </c>
      <c r="G34" s="47" t="s">
        <v>75</v>
      </c>
      <c r="H34" s="9"/>
      <c r="I34" s="41"/>
      <c r="J34" s="45">
        <v>31</v>
      </c>
      <c r="K34" s="46"/>
      <c r="L34" s="9"/>
      <c r="M34" s="3"/>
      <c r="N34" s="3"/>
    </row>
    <row r="35" spans="1:14" ht="15.75" x14ac:dyDescent="0.25">
      <c r="A35" s="10">
        <v>74</v>
      </c>
      <c r="B35" s="48" t="s">
        <v>72</v>
      </c>
      <c r="C35" s="9"/>
      <c r="D35" s="41"/>
      <c r="E35" s="41"/>
      <c r="F35" s="45">
        <v>79</v>
      </c>
      <c r="G35" s="47" t="s">
        <v>76</v>
      </c>
      <c r="H35" s="9"/>
      <c r="I35" s="41"/>
      <c r="J35" s="45">
        <v>32</v>
      </c>
      <c r="K35" s="46"/>
      <c r="L35" s="9"/>
      <c r="M35" s="3"/>
      <c r="N35" s="3"/>
    </row>
    <row r="36" spans="1:14" ht="15.75" x14ac:dyDescent="0.25">
      <c r="A36" s="10">
        <v>81</v>
      </c>
      <c r="B36" s="48" t="s">
        <v>73</v>
      </c>
      <c r="C36" s="9"/>
      <c r="D36" s="41"/>
      <c r="E36" s="41"/>
      <c r="F36" s="45">
        <v>33</v>
      </c>
      <c r="G36" s="47" t="s">
        <v>78</v>
      </c>
      <c r="H36" s="9"/>
      <c r="I36" s="41"/>
      <c r="J36" s="45">
        <v>33</v>
      </c>
      <c r="K36" s="46"/>
      <c r="L36" s="9"/>
      <c r="M36" s="3"/>
      <c r="N36" s="3"/>
    </row>
    <row r="37" spans="1:14" ht="15.75" x14ac:dyDescent="0.25">
      <c r="A37" s="10">
        <v>34</v>
      </c>
      <c r="B37" s="48" t="s">
        <v>43</v>
      </c>
      <c r="C37" s="9"/>
      <c r="D37" s="34"/>
      <c r="E37" s="34"/>
      <c r="F37" s="45">
        <v>34</v>
      </c>
      <c r="G37" s="47" t="s">
        <v>79</v>
      </c>
      <c r="H37" s="9"/>
      <c r="I37" s="34"/>
      <c r="J37" s="45">
        <v>34</v>
      </c>
      <c r="K37" s="46"/>
      <c r="L37" s="9"/>
    </row>
    <row r="38" spans="1:14" ht="15.75" x14ac:dyDescent="0.25">
      <c r="A38" s="10">
        <v>35</v>
      </c>
      <c r="B38" s="48" t="s">
        <v>83</v>
      </c>
      <c r="C38" s="9"/>
      <c r="D38" s="34"/>
      <c r="E38" s="34"/>
      <c r="F38" s="45">
        <v>35</v>
      </c>
      <c r="G38" s="47" t="s">
        <v>80</v>
      </c>
      <c r="H38" s="9"/>
      <c r="I38" s="34"/>
      <c r="J38" s="45">
        <v>35</v>
      </c>
      <c r="K38" s="46"/>
      <c r="L38" s="9"/>
    </row>
    <row r="39" spans="1:14" ht="15.75" x14ac:dyDescent="0.25">
      <c r="A39" s="10">
        <v>36</v>
      </c>
      <c r="B39" s="48"/>
      <c r="C39" s="9"/>
      <c r="D39" s="34"/>
      <c r="E39" s="34"/>
      <c r="F39" s="45">
        <v>36</v>
      </c>
      <c r="G39" s="47"/>
      <c r="H39" s="9"/>
      <c r="I39" s="34"/>
      <c r="J39" s="45">
        <v>36</v>
      </c>
      <c r="K39" s="46"/>
      <c r="L39" s="9"/>
    </row>
    <row r="40" spans="1:14" ht="15.75" x14ac:dyDescent="0.25">
      <c r="A40" s="10">
        <v>37</v>
      </c>
      <c r="B40" s="48"/>
      <c r="C40" s="9"/>
      <c r="D40" s="34"/>
      <c r="E40" s="34"/>
      <c r="F40" s="45">
        <v>37</v>
      </c>
      <c r="G40" s="47"/>
      <c r="H40" s="9"/>
      <c r="I40" s="34"/>
      <c r="J40" s="45">
        <v>37</v>
      </c>
      <c r="K40" s="46"/>
      <c r="L40" s="9"/>
    </row>
    <row r="41" spans="1:14" ht="15.75" x14ac:dyDescent="0.25">
      <c r="A41" s="10">
        <v>38</v>
      </c>
      <c r="B41" s="48"/>
      <c r="C41" s="9"/>
      <c r="D41" s="34"/>
      <c r="E41" s="34"/>
      <c r="F41" s="45">
        <v>38</v>
      </c>
      <c r="G41" s="47"/>
      <c r="H41" s="9"/>
      <c r="I41" s="34"/>
      <c r="J41" s="45">
        <v>38</v>
      </c>
      <c r="K41" s="46"/>
      <c r="L41" s="9"/>
    </row>
    <row r="42" spans="1:14" ht="15.75" x14ac:dyDescent="0.25">
      <c r="A42" s="10">
        <v>39</v>
      </c>
      <c r="B42" s="48"/>
      <c r="C42" s="9"/>
      <c r="D42" s="34"/>
      <c r="E42" s="34"/>
      <c r="F42" s="45">
        <v>39</v>
      </c>
      <c r="G42" s="47"/>
      <c r="H42" s="9"/>
      <c r="I42" s="34"/>
      <c r="J42" s="45">
        <v>39</v>
      </c>
      <c r="K42" s="46"/>
      <c r="L42" s="9"/>
    </row>
    <row r="43" spans="1:14" ht="15.75" x14ac:dyDescent="0.25">
      <c r="A43" s="10">
        <v>40</v>
      </c>
      <c r="B43" s="48"/>
      <c r="C43" s="9"/>
      <c r="D43" s="34"/>
      <c r="E43" s="34"/>
      <c r="F43" s="45">
        <v>40</v>
      </c>
      <c r="G43" s="47"/>
      <c r="H43" s="9"/>
      <c r="I43" s="34"/>
      <c r="J43" s="45">
        <v>40</v>
      </c>
      <c r="K43" s="46"/>
      <c r="L43" s="9"/>
    </row>
    <row r="44" spans="1:14" ht="15.75" x14ac:dyDescent="0.25">
      <c r="A44" s="10">
        <v>41</v>
      </c>
      <c r="B44" s="48"/>
      <c r="C44" s="9"/>
      <c r="D44" s="34"/>
      <c r="E44" s="34"/>
      <c r="F44" s="45">
        <v>41</v>
      </c>
      <c r="G44" s="47"/>
      <c r="H44" s="9"/>
      <c r="I44" s="34"/>
      <c r="J44" s="45">
        <v>41</v>
      </c>
      <c r="K44" s="46"/>
      <c r="L44" s="9"/>
    </row>
    <row r="45" spans="1:14" ht="15.75" x14ac:dyDescent="0.25">
      <c r="A45" s="10">
        <v>42</v>
      </c>
      <c r="B45" s="48"/>
      <c r="C45" s="9"/>
      <c r="D45" s="34"/>
      <c r="E45" s="34"/>
      <c r="F45" s="45">
        <v>42</v>
      </c>
      <c r="G45" s="47"/>
      <c r="H45" s="9"/>
      <c r="I45" s="34"/>
      <c r="J45" s="45">
        <v>42</v>
      </c>
      <c r="K45" s="46"/>
      <c r="L45" s="9"/>
    </row>
    <row r="46" spans="1:14" ht="15.75" x14ac:dyDescent="0.25">
      <c r="A46" s="10">
        <v>43</v>
      </c>
      <c r="B46" s="48"/>
      <c r="C46" s="9"/>
      <c r="D46" s="34"/>
      <c r="E46" s="34"/>
      <c r="F46" s="45">
        <v>43</v>
      </c>
      <c r="G46" s="47"/>
      <c r="H46" s="9"/>
      <c r="I46" s="34"/>
      <c r="J46" s="45">
        <v>43</v>
      </c>
      <c r="K46" s="46"/>
      <c r="L46" s="9"/>
    </row>
    <row r="47" spans="1:14" ht="15.75" x14ac:dyDescent="0.25">
      <c r="A47" s="10">
        <v>44</v>
      </c>
      <c r="B47" s="48"/>
      <c r="C47" s="9"/>
      <c r="D47" s="34"/>
      <c r="E47" s="34"/>
      <c r="F47" s="45">
        <v>44</v>
      </c>
      <c r="G47" s="47"/>
      <c r="H47" s="9"/>
      <c r="I47" s="34"/>
      <c r="J47" s="45">
        <v>44</v>
      </c>
      <c r="K47" s="46"/>
      <c r="L47" s="9"/>
    </row>
    <row r="48" spans="1:14" ht="15.75" x14ac:dyDescent="0.25">
      <c r="A48" s="10">
        <v>45</v>
      </c>
      <c r="B48" s="48"/>
      <c r="C48" s="9"/>
      <c r="D48" s="34"/>
      <c r="E48" s="34"/>
      <c r="F48" s="45">
        <v>45</v>
      </c>
      <c r="G48" s="47"/>
      <c r="H48" s="9"/>
      <c r="I48" s="34"/>
      <c r="J48" s="45">
        <v>45</v>
      </c>
      <c r="K48" s="46"/>
      <c r="L48" s="9"/>
    </row>
    <row r="49" spans="1:12" ht="15.75" x14ac:dyDescent="0.25">
      <c r="A49" s="10">
        <v>46</v>
      </c>
      <c r="B49" s="48"/>
      <c r="C49" s="9"/>
      <c r="D49" s="34"/>
      <c r="E49" s="34"/>
      <c r="F49" s="45">
        <v>46</v>
      </c>
      <c r="G49" s="47"/>
      <c r="H49" s="9"/>
      <c r="I49" s="34"/>
      <c r="J49" s="45">
        <v>46</v>
      </c>
      <c r="K49" s="46"/>
      <c r="L49" s="9"/>
    </row>
    <row r="50" spans="1:12" ht="15.75" x14ac:dyDescent="0.25">
      <c r="A50" s="10">
        <v>47</v>
      </c>
      <c r="B50" s="48"/>
      <c r="C50" s="9"/>
      <c r="D50" s="34"/>
      <c r="E50" s="34"/>
      <c r="F50" s="45">
        <v>47</v>
      </c>
      <c r="G50" s="47"/>
      <c r="H50" s="9"/>
      <c r="I50" s="34"/>
      <c r="J50" s="45">
        <v>47</v>
      </c>
      <c r="K50" s="46"/>
      <c r="L50" s="9"/>
    </row>
    <row r="51" spans="1:12" ht="15.75" x14ac:dyDescent="0.25">
      <c r="A51" s="10">
        <v>48</v>
      </c>
      <c r="B51" s="48"/>
      <c r="C51" s="9"/>
      <c r="D51" s="34"/>
      <c r="E51" s="34"/>
      <c r="F51" s="45">
        <v>48</v>
      </c>
      <c r="G51" s="47"/>
      <c r="H51" s="9"/>
      <c r="I51" s="34"/>
      <c r="J51" s="45">
        <v>48</v>
      </c>
      <c r="K51" s="46"/>
      <c r="L51" s="9"/>
    </row>
    <row r="52" spans="1:12" ht="15.75" x14ac:dyDescent="0.25">
      <c r="A52" s="10">
        <v>49</v>
      </c>
      <c r="B52" s="48"/>
      <c r="C52" s="9"/>
      <c r="D52" s="34"/>
      <c r="E52" s="34"/>
      <c r="F52" s="45">
        <v>49</v>
      </c>
      <c r="G52" s="47"/>
      <c r="H52" s="9"/>
      <c r="I52" s="34"/>
      <c r="J52" s="45">
        <v>49</v>
      </c>
      <c r="K52" s="46"/>
      <c r="L52" s="9"/>
    </row>
    <row r="53" spans="1:12" ht="15.75" x14ac:dyDescent="0.25">
      <c r="A53" s="10">
        <v>50</v>
      </c>
      <c r="B53" s="48"/>
      <c r="C53" s="9"/>
      <c r="D53" s="34"/>
      <c r="E53" s="34"/>
      <c r="F53" s="45">
        <v>50</v>
      </c>
      <c r="G53" s="47"/>
      <c r="H53" s="9"/>
      <c r="I53" s="34"/>
      <c r="J53" s="45">
        <v>50</v>
      </c>
      <c r="K53" s="46"/>
      <c r="L53" s="9"/>
    </row>
    <row r="54" spans="1:12" ht="15.75" x14ac:dyDescent="0.25">
      <c r="A54" s="10">
        <v>51</v>
      </c>
      <c r="B54" s="48"/>
      <c r="C54" s="9"/>
      <c r="D54" s="34"/>
      <c r="E54" s="34"/>
      <c r="F54" s="45">
        <v>51</v>
      </c>
      <c r="G54" s="47"/>
      <c r="H54" s="9"/>
      <c r="I54" s="34"/>
      <c r="J54" s="45">
        <v>51</v>
      </c>
      <c r="K54" s="46"/>
      <c r="L54" s="9"/>
    </row>
    <row r="55" spans="1:12" ht="15.75" x14ac:dyDescent="0.25">
      <c r="A55" s="10">
        <v>52</v>
      </c>
      <c r="B55" s="48"/>
      <c r="C55" s="9"/>
      <c r="D55" s="34"/>
      <c r="E55" s="34"/>
      <c r="F55" s="45">
        <v>52</v>
      </c>
      <c r="G55" s="47"/>
      <c r="H55" s="9"/>
      <c r="I55" s="34"/>
      <c r="J55" s="45">
        <v>52</v>
      </c>
      <c r="K55" s="46"/>
      <c r="L55" s="9"/>
    </row>
    <row r="56" spans="1:12" ht="15.75" x14ac:dyDescent="0.25">
      <c r="A56" s="10">
        <v>53</v>
      </c>
      <c r="B56" s="48"/>
      <c r="C56" s="9"/>
      <c r="D56" s="34"/>
      <c r="E56" s="34"/>
      <c r="F56" s="45">
        <v>53</v>
      </c>
      <c r="G56" s="47"/>
      <c r="H56" s="9"/>
      <c r="I56" s="34"/>
      <c r="J56" s="45">
        <v>53</v>
      </c>
      <c r="K56" s="46"/>
      <c r="L56" s="9"/>
    </row>
    <row r="57" spans="1:12" ht="15.75" x14ac:dyDescent="0.25">
      <c r="A57" s="10">
        <v>54</v>
      </c>
      <c r="B57" s="48"/>
      <c r="C57" s="9"/>
      <c r="D57" s="34"/>
      <c r="E57" s="34"/>
      <c r="F57" s="45">
        <v>54</v>
      </c>
      <c r="G57" s="47"/>
      <c r="H57" s="9"/>
      <c r="I57" s="34"/>
      <c r="J57" s="45">
        <v>54</v>
      </c>
      <c r="K57" s="46"/>
      <c r="L57" s="9"/>
    </row>
    <row r="58" spans="1:12" ht="15.75" x14ac:dyDescent="0.25">
      <c r="A58" s="10">
        <v>55</v>
      </c>
      <c r="B58" s="48"/>
      <c r="C58" s="9"/>
      <c r="D58" s="34"/>
      <c r="E58" s="34"/>
      <c r="F58" s="45">
        <v>55</v>
      </c>
      <c r="G58" s="47"/>
      <c r="H58" s="9"/>
      <c r="I58" s="34"/>
      <c r="J58" s="45">
        <v>55</v>
      </c>
      <c r="K58" s="46"/>
      <c r="L58" s="9"/>
    </row>
    <row r="59" spans="1:12" ht="15.75" x14ac:dyDescent="0.25">
      <c r="A59" s="10">
        <v>56</v>
      </c>
      <c r="B59" s="48"/>
      <c r="C59" s="9"/>
      <c r="D59" s="34"/>
      <c r="E59" s="34"/>
      <c r="F59" s="45">
        <v>56</v>
      </c>
      <c r="G59" s="47"/>
      <c r="H59" s="9"/>
      <c r="I59" s="34"/>
      <c r="J59" s="45">
        <v>56</v>
      </c>
      <c r="K59" s="46"/>
      <c r="L59" s="9"/>
    </row>
    <row r="60" spans="1:12" ht="15.75" x14ac:dyDescent="0.25">
      <c r="A60" s="10">
        <v>57</v>
      </c>
      <c r="B60" s="48"/>
      <c r="C60" s="9"/>
      <c r="D60" s="34"/>
      <c r="E60" s="34"/>
      <c r="F60" s="45">
        <v>57</v>
      </c>
      <c r="G60" s="47"/>
      <c r="H60" s="9"/>
      <c r="I60" s="34"/>
      <c r="J60" s="45">
        <v>57</v>
      </c>
      <c r="K60" s="46"/>
      <c r="L60" s="9"/>
    </row>
    <row r="61" spans="1:12" ht="15.75" x14ac:dyDescent="0.25">
      <c r="A61" s="10">
        <v>58</v>
      </c>
      <c r="B61" s="48"/>
      <c r="C61" s="9"/>
      <c r="D61" s="34"/>
      <c r="E61" s="34"/>
      <c r="F61" s="45">
        <v>58</v>
      </c>
      <c r="G61" s="47"/>
      <c r="H61" s="9"/>
      <c r="I61" s="34"/>
      <c r="J61" s="45">
        <v>58</v>
      </c>
      <c r="K61" s="46"/>
      <c r="L61" s="9"/>
    </row>
    <row r="62" spans="1:12" ht="15.75" x14ac:dyDescent="0.25">
      <c r="A62" s="10">
        <v>59</v>
      </c>
      <c r="B62" s="48"/>
      <c r="C62" s="9"/>
      <c r="D62" s="34"/>
      <c r="E62" s="34"/>
      <c r="F62" s="45">
        <v>59</v>
      </c>
      <c r="G62" s="47"/>
      <c r="H62" s="9"/>
      <c r="I62" s="34"/>
      <c r="J62" s="45">
        <v>59</v>
      </c>
      <c r="K62" s="46"/>
      <c r="L62" s="9"/>
    </row>
    <row r="63" spans="1:12" ht="15.75" x14ac:dyDescent="0.25">
      <c r="A63" s="10">
        <v>60</v>
      </c>
      <c r="B63" s="48"/>
      <c r="C63" s="9"/>
      <c r="D63" s="34"/>
      <c r="E63" s="34"/>
      <c r="F63" s="45">
        <v>60</v>
      </c>
      <c r="G63" s="47"/>
      <c r="H63" s="9"/>
      <c r="I63" s="34"/>
      <c r="J63" s="45">
        <v>60</v>
      </c>
      <c r="K63" s="46"/>
      <c r="L63" s="9"/>
    </row>
    <row r="64" spans="1:12" ht="15.75" x14ac:dyDescent="0.25">
      <c r="A64" s="10">
        <v>61</v>
      </c>
      <c r="B64" s="48"/>
      <c r="C64" s="9"/>
      <c r="D64" s="34"/>
      <c r="E64" s="34"/>
      <c r="F64" s="45">
        <v>61</v>
      </c>
      <c r="G64" s="47"/>
      <c r="H64" s="9"/>
      <c r="I64" s="34"/>
      <c r="J64" s="45">
        <v>61</v>
      </c>
      <c r="K64" s="46"/>
      <c r="L64" s="9"/>
    </row>
    <row r="65" spans="1:12" ht="15.75" x14ac:dyDescent="0.25">
      <c r="A65" s="10">
        <v>62</v>
      </c>
      <c r="B65" s="48"/>
      <c r="C65" s="9"/>
      <c r="D65" s="34"/>
      <c r="E65" s="34"/>
      <c r="F65" s="45">
        <v>62</v>
      </c>
      <c r="G65" s="47"/>
      <c r="H65" s="9"/>
      <c r="I65" s="34"/>
      <c r="J65" s="45">
        <v>62</v>
      </c>
      <c r="K65" s="46"/>
      <c r="L65" s="9"/>
    </row>
    <row r="66" spans="1:12" ht="15.75" x14ac:dyDescent="0.25">
      <c r="A66" s="10">
        <v>63</v>
      </c>
      <c r="B66" s="48"/>
      <c r="C66" s="9"/>
      <c r="D66" s="34"/>
      <c r="E66" s="34"/>
      <c r="F66" s="45">
        <v>63</v>
      </c>
      <c r="G66" s="47"/>
      <c r="H66" s="9"/>
      <c r="I66" s="34"/>
      <c r="J66" s="45">
        <v>63</v>
      </c>
      <c r="K66" s="46"/>
      <c r="L66" s="9"/>
    </row>
    <row r="67" spans="1:12" ht="15.75" x14ac:dyDescent="0.25">
      <c r="A67" s="10">
        <v>64</v>
      </c>
      <c r="B67" s="48"/>
      <c r="C67" s="9"/>
      <c r="D67" s="34"/>
      <c r="E67" s="34"/>
      <c r="F67" s="45">
        <v>64</v>
      </c>
      <c r="G67" s="47"/>
      <c r="H67" s="9"/>
      <c r="I67" s="34"/>
      <c r="J67" s="45">
        <v>64</v>
      </c>
      <c r="K67" s="46"/>
      <c r="L67" s="9"/>
    </row>
    <row r="68" spans="1:12" ht="15.75" x14ac:dyDescent="0.25">
      <c r="A68" s="10">
        <v>65</v>
      </c>
      <c r="B68" s="48"/>
      <c r="C68" s="9"/>
      <c r="D68" s="34"/>
      <c r="E68" s="34"/>
      <c r="F68" s="45">
        <v>65</v>
      </c>
      <c r="G68" s="47"/>
      <c r="H68" s="9"/>
      <c r="I68" s="34"/>
      <c r="J68" s="45">
        <v>65</v>
      </c>
      <c r="K68" s="46"/>
      <c r="L68" s="9"/>
    </row>
    <row r="69" spans="1:12" ht="15.75" x14ac:dyDescent="0.25">
      <c r="A69" s="10">
        <v>66</v>
      </c>
      <c r="B69" s="48"/>
      <c r="C69" s="9"/>
      <c r="D69" s="34"/>
      <c r="E69" s="34"/>
      <c r="F69" s="45">
        <v>66</v>
      </c>
      <c r="G69" s="47"/>
      <c r="H69" s="9"/>
      <c r="I69" s="34"/>
      <c r="J69" s="45">
        <v>66</v>
      </c>
      <c r="K69" s="46"/>
      <c r="L69" s="9"/>
    </row>
    <row r="70" spans="1:12" ht="15.75" x14ac:dyDescent="0.25">
      <c r="A70" s="10">
        <v>67</v>
      </c>
      <c r="B70" s="48"/>
      <c r="C70" s="9"/>
      <c r="D70" s="34"/>
      <c r="E70" s="34"/>
      <c r="F70" s="45">
        <v>67</v>
      </c>
      <c r="G70" s="47"/>
      <c r="H70" s="9"/>
      <c r="I70" s="34"/>
      <c r="J70" s="45">
        <v>67</v>
      </c>
      <c r="K70" s="46"/>
      <c r="L70" s="9"/>
    </row>
    <row r="71" spans="1:12" ht="15.75" x14ac:dyDescent="0.25">
      <c r="A71" s="10">
        <v>68</v>
      </c>
      <c r="B71" s="48"/>
      <c r="C71" s="9"/>
      <c r="D71" s="34"/>
      <c r="E71" s="34"/>
      <c r="F71" s="45">
        <v>68</v>
      </c>
      <c r="G71" s="47"/>
      <c r="H71" s="9"/>
      <c r="I71" s="34"/>
      <c r="J71" s="45">
        <v>68</v>
      </c>
      <c r="K71" s="46"/>
      <c r="L71" s="9"/>
    </row>
    <row r="72" spans="1:12" ht="15.75" x14ac:dyDescent="0.25">
      <c r="A72" s="10">
        <v>69</v>
      </c>
      <c r="B72" s="48"/>
      <c r="C72" s="9"/>
      <c r="D72" s="34"/>
      <c r="E72" s="34"/>
      <c r="F72" s="45">
        <v>69</v>
      </c>
      <c r="G72" s="47"/>
      <c r="H72" s="9"/>
      <c r="I72" s="34"/>
      <c r="J72" s="45">
        <v>69</v>
      </c>
      <c r="K72" s="46"/>
      <c r="L72" s="9"/>
    </row>
    <row r="73" spans="1:12" ht="15.75" x14ac:dyDescent="0.25">
      <c r="A73" s="10">
        <v>70</v>
      </c>
      <c r="B73" s="48"/>
      <c r="C73" s="9"/>
      <c r="D73" s="34"/>
      <c r="E73" s="34"/>
      <c r="F73" s="45">
        <v>70</v>
      </c>
      <c r="G73" s="47"/>
      <c r="H73" s="9"/>
      <c r="I73" s="34"/>
      <c r="J73" s="45">
        <v>70</v>
      </c>
      <c r="K73" s="46"/>
      <c r="L73" s="9"/>
    </row>
  </sheetData>
  <mergeCells count="3">
    <mergeCell ref="A1:C1"/>
    <mergeCell ref="F1:H1"/>
    <mergeCell ref="J1:L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>
    <oddHeader>&amp;L&amp;"Arial CE,Tučné"&amp;12Startovní  listina XXVI.ročníku&amp;C&amp;"Arial CE,Tučné"&amp;12"O putovní pohár starosty SDH"&amp;R&amp;"Arial CE,Tučné"&amp;12v Úněšově dne 26.3.2016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00B0F0"/>
    <pageSetUpPr autoPageBreaks="0" fitToPage="1"/>
  </sheetPr>
  <dimension ref="A1:AZ108"/>
  <sheetViews>
    <sheetView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RowHeight="12.75" x14ac:dyDescent="0.2"/>
  <cols>
    <col min="1" max="1" width="4.140625" bestFit="1" customWidth="1"/>
    <col min="2" max="2" width="14.7109375" customWidth="1"/>
    <col min="3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bestFit="1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4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28"/>
      <c r="B1" s="28"/>
      <c r="C1" s="29" t="s">
        <v>32</v>
      </c>
      <c r="D1" s="53" t="s">
        <v>3</v>
      </c>
      <c r="E1" s="53"/>
      <c r="F1" s="53"/>
      <c r="G1" s="53" t="s">
        <v>5</v>
      </c>
      <c r="H1" s="53"/>
      <c r="I1" s="53"/>
      <c r="J1" s="53" t="s">
        <v>6</v>
      </c>
      <c r="K1" s="53"/>
      <c r="L1" s="53"/>
      <c r="M1" s="53" t="s">
        <v>33</v>
      </c>
      <c r="N1" s="53"/>
      <c r="O1" s="53"/>
      <c r="P1" s="53" t="s">
        <v>9</v>
      </c>
      <c r="Q1" s="53"/>
      <c r="R1" s="53"/>
      <c r="S1" s="53" t="s">
        <v>21</v>
      </c>
      <c r="T1" s="53"/>
      <c r="U1" s="53"/>
      <c r="V1" s="53" t="s">
        <v>10</v>
      </c>
      <c r="W1" s="53"/>
      <c r="X1" s="53"/>
      <c r="Y1" s="53" t="s">
        <v>22</v>
      </c>
      <c r="Z1" s="53"/>
      <c r="AA1" s="53"/>
      <c r="AB1" s="53" t="s">
        <v>12</v>
      </c>
      <c r="AC1" s="53"/>
      <c r="AD1" s="53"/>
      <c r="AE1" s="53" t="s">
        <v>13</v>
      </c>
      <c r="AF1" s="53"/>
      <c r="AG1" s="53"/>
      <c r="AH1" s="53" t="s">
        <v>14</v>
      </c>
      <c r="AI1" s="53"/>
      <c r="AJ1" s="53" t="s">
        <v>15</v>
      </c>
      <c r="AK1" s="53"/>
      <c r="AL1" s="53"/>
      <c r="AM1" s="54" t="s">
        <v>34</v>
      </c>
      <c r="AN1" s="55"/>
      <c r="AO1" s="56"/>
      <c r="AP1" s="29" t="s">
        <v>17</v>
      </c>
      <c r="AQ1" s="53" t="s">
        <v>16</v>
      </c>
      <c r="AR1" s="53"/>
      <c r="AS1" s="53" t="s">
        <v>18</v>
      </c>
      <c r="AT1" s="53"/>
      <c r="AU1" s="1"/>
      <c r="AV1" s="1"/>
      <c r="AW1" s="1"/>
      <c r="AX1" s="1"/>
      <c r="AY1" s="1"/>
      <c r="AZ1" s="1"/>
    </row>
    <row r="2" spans="1:52" x14ac:dyDescent="0.2">
      <c r="A2" s="29" t="s">
        <v>0</v>
      </c>
      <c r="B2" s="29" t="s">
        <v>1</v>
      </c>
      <c r="C2" s="29" t="s">
        <v>31</v>
      </c>
      <c r="D2" s="29" t="s">
        <v>2</v>
      </c>
      <c r="E2" s="29" t="s">
        <v>4</v>
      </c>
      <c r="F2" s="29" t="s">
        <v>7</v>
      </c>
      <c r="G2" s="29" t="s">
        <v>11</v>
      </c>
      <c r="H2" s="29" t="s">
        <v>4</v>
      </c>
      <c r="I2" s="29" t="s">
        <v>7</v>
      </c>
      <c r="J2" s="29" t="s">
        <v>11</v>
      </c>
      <c r="K2" s="29" t="s">
        <v>4</v>
      </c>
      <c r="L2" s="29" t="s">
        <v>7</v>
      </c>
      <c r="M2" s="29" t="s">
        <v>2</v>
      </c>
      <c r="N2" s="29" t="s">
        <v>4</v>
      </c>
      <c r="O2" s="29" t="s">
        <v>7</v>
      </c>
      <c r="P2" s="29" t="s">
        <v>2</v>
      </c>
      <c r="Q2" s="29" t="s">
        <v>4</v>
      </c>
      <c r="R2" s="29" t="s">
        <v>7</v>
      </c>
      <c r="S2" s="29" t="s">
        <v>2</v>
      </c>
      <c r="T2" s="29" t="s">
        <v>4</v>
      </c>
      <c r="U2" s="29" t="s">
        <v>7</v>
      </c>
      <c r="V2" s="29" t="s">
        <v>11</v>
      </c>
      <c r="W2" s="29" t="s">
        <v>4</v>
      </c>
      <c r="X2" s="29" t="s">
        <v>7</v>
      </c>
      <c r="Y2" s="29" t="s">
        <v>11</v>
      </c>
      <c r="Z2" s="29" t="s">
        <v>4</v>
      </c>
      <c r="AA2" s="29" t="s">
        <v>7</v>
      </c>
      <c r="AB2" s="29" t="s">
        <v>11</v>
      </c>
      <c r="AC2" s="29" t="s">
        <v>4</v>
      </c>
      <c r="AD2" s="29" t="s">
        <v>7</v>
      </c>
      <c r="AE2" s="29" t="s">
        <v>2</v>
      </c>
      <c r="AF2" s="29" t="s">
        <v>4</v>
      </c>
      <c r="AG2" s="29" t="s">
        <v>7</v>
      </c>
      <c r="AH2" s="29" t="s">
        <v>2</v>
      </c>
      <c r="AI2" s="29" t="s">
        <v>4</v>
      </c>
      <c r="AJ2" s="29" t="s">
        <v>11</v>
      </c>
      <c r="AK2" s="29" t="s">
        <v>4</v>
      </c>
      <c r="AL2" s="29" t="s">
        <v>7</v>
      </c>
      <c r="AM2" s="29" t="s">
        <v>2</v>
      </c>
      <c r="AN2" s="29" t="s">
        <v>4</v>
      </c>
      <c r="AO2" s="29" t="s">
        <v>35</v>
      </c>
      <c r="AP2" s="29" t="s">
        <v>2</v>
      </c>
      <c r="AQ2" s="29" t="s">
        <v>2</v>
      </c>
      <c r="AR2" s="29" t="s">
        <v>7</v>
      </c>
      <c r="AS2" s="29" t="s">
        <v>19</v>
      </c>
      <c r="AT2" s="29" t="s">
        <v>20</v>
      </c>
      <c r="AU2" s="1"/>
    </row>
    <row r="3" spans="1:52" x14ac:dyDescent="0.2">
      <c r="A3" s="30">
        <f>prezence!J4</f>
        <v>1</v>
      </c>
      <c r="B3" s="49" t="str">
        <f>prezence!K4</f>
        <v>Všeruby</v>
      </c>
      <c r="C3" s="31">
        <v>0</v>
      </c>
      <c r="D3" s="6">
        <v>2.0381944444444445E-3</v>
      </c>
      <c r="E3" s="6">
        <v>0</v>
      </c>
      <c r="F3" s="27">
        <f t="shared" ref="F3:F20" si="0">RANK(D3,$D$3:$D$72,1)</f>
        <v>3</v>
      </c>
      <c r="G3" s="7">
        <v>130</v>
      </c>
      <c r="H3" s="6">
        <v>0</v>
      </c>
      <c r="I3" s="35">
        <f t="shared" ref="I3:I20" si="1">RANK(G3,$G$3:$G$72,1)</f>
        <v>1</v>
      </c>
      <c r="J3" s="7">
        <v>0</v>
      </c>
      <c r="K3" s="6">
        <v>0</v>
      </c>
      <c r="L3" s="35">
        <f t="shared" ref="L3:L20" si="2">RANK(J3,$J$3:$J$72,1)</f>
        <v>1</v>
      </c>
      <c r="M3" s="6">
        <v>9.8379629629629642E-4</v>
      </c>
      <c r="N3" s="6">
        <v>0</v>
      </c>
      <c r="O3" s="35">
        <f t="shared" ref="O3:O20" si="3">RANK(M3,$M$3:$M$72,1)</f>
        <v>1</v>
      </c>
      <c r="P3" s="6">
        <v>1.3078703703703705E-3</v>
      </c>
      <c r="Q3" s="6">
        <v>0</v>
      </c>
      <c r="R3" s="35">
        <f t="shared" ref="R3:R20" si="4">RANK(P3,$P$3:$P$72,1)</f>
        <v>1</v>
      </c>
      <c r="S3" s="6">
        <v>3.8020833333333331E-4</v>
      </c>
      <c r="T3" s="6">
        <v>0</v>
      </c>
      <c r="U3" s="35">
        <f t="shared" ref="U3:U20" si="5">RANK(S3,$S$3:$S$72,1)</f>
        <v>1</v>
      </c>
      <c r="V3" s="7">
        <v>150</v>
      </c>
      <c r="W3" s="6">
        <v>0</v>
      </c>
      <c r="X3" s="35">
        <f t="shared" ref="X3:X20" si="6">RANK(V3,$V$3:$V$72,1)</f>
        <v>4</v>
      </c>
      <c r="Y3" s="7">
        <v>0</v>
      </c>
      <c r="Z3" s="6">
        <v>0</v>
      </c>
      <c r="AA3" s="35">
        <f t="shared" ref="AA3:AA20" si="7">RANK(Y3,$Y$3:$Y$72,1)</f>
        <v>1</v>
      </c>
      <c r="AB3" s="17">
        <v>0</v>
      </c>
      <c r="AC3" s="6">
        <v>0</v>
      </c>
      <c r="AD3" s="35">
        <f t="shared" ref="AD3:AD20" si="8">RANK(AB3,$AB$3:$AB$72,1)</f>
        <v>1</v>
      </c>
      <c r="AE3" s="6">
        <v>0.24716435185185201</v>
      </c>
      <c r="AF3" s="6">
        <v>0</v>
      </c>
      <c r="AG3" s="35">
        <f t="shared" ref="AG3:AG20" si="9">RANK(AE3,$AE$3:$AE$72,1)</f>
        <v>6</v>
      </c>
      <c r="AH3" s="6">
        <v>0.24716435185185201</v>
      </c>
      <c r="AI3" s="6">
        <v>0</v>
      </c>
      <c r="AJ3" s="7">
        <v>0</v>
      </c>
      <c r="AK3" s="6">
        <v>0</v>
      </c>
      <c r="AL3" s="35">
        <f t="shared" ref="AL3:AL20" si="10">RANK(AJ3,$AJ$3:$AJ$72,1)</f>
        <v>1</v>
      </c>
      <c r="AM3" s="6">
        <v>7.5231481481481471E-4</v>
      </c>
      <c r="AN3" s="6">
        <v>0</v>
      </c>
      <c r="AO3" s="35">
        <f t="shared" ref="AO3:AO20" si="11">RANK(AM3,$AM$3:$AM$72,1)</f>
        <v>5</v>
      </c>
      <c r="AP3" s="6">
        <v>0.24716435185185201</v>
      </c>
      <c r="AQ3" s="6">
        <f t="shared" ref="AQ3:AQ20" si="12">SUM(AP3-C3-E3-H3-K3-N3-Q3-T3-W3-Z3-AC3-AF3-AI3-AK3-AN3)</f>
        <v>0.24716435185185201</v>
      </c>
      <c r="AR3" s="35">
        <f t="shared" ref="AR3:AR20" si="13">RANK(AQ3,$AQ$3:$AQ$72,1)</f>
        <v>1</v>
      </c>
      <c r="AS3" s="35">
        <f t="shared" ref="AS3:AS20" si="14">SUM(F3,I3,L3,O3,R3,U3,X3,AA3,AD3,AG3,AL3,AR3,AO3)</f>
        <v>27</v>
      </c>
      <c r="AT3" s="35">
        <f t="shared" ref="AT3:AT18" si="15">RANK(AS3,$AS$3:$AS$72,1)</f>
        <v>1</v>
      </c>
      <c r="AU3" s="1"/>
    </row>
    <row r="4" spans="1:52" x14ac:dyDescent="0.2">
      <c r="A4" s="30">
        <f>prezence!J5</f>
        <v>3</v>
      </c>
      <c r="B4" s="49" t="str">
        <f>prezence!K17</f>
        <v>Žichlice</v>
      </c>
      <c r="C4" s="33">
        <v>0</v>
      </c>
      <c r="D4" s="5">
        <v>1.7115740740740739E-3</v>
      </c>
      <c r="E4" s="5">
        <v>0</v>
      </c>
      <c r="F4" s="27">
        <f t="shared" si="0"/>
        <v>2</v>
      </c>
      <c r="G4" s="8">
        <v>160</v>
      </c>
      <c r="H4" s="5">
        <v>0</v>
      </c>
      <c r="I4" s="35">
        <f t="shared" si="1"/>
        <v>3</v>
      </c>
      <c r="J4" s="8">
        <v>0</v>
      </c>
      <c r="K4" s="5">
        <v>0</v>
      </c>
      <c r="L4" s="35">
        <f t="shared" si="2"/>
        <v>1</v>
      </c>
      <c r="M4" s="5">
        <v>1.6550925925925926E-3</v>
      </c>
      <c r="N4" s="5">
        <v>0</v>
      </c>
      <c r="O4" s="35">
        <f t="shared" si="3"/>
        <v>5</v>
      </c>
      <c r="P4" s="5">
        <v>1.6702546296296298E-3</v>
      </c>
      <c r="Q4" s="5">
        <v>0</v>
      </c>
      <c r="R4" s="35">
        <f t="shared" si="4"/>
        <v>4</v>
      </c>
      <c r="S4" s="5">
        <v>5.4826388888888882E-4</v>
      </c>
      <c r="T4" s="5">
        <v>0</v>
      </c>
      <c r="U4" s="35">
        <f t="shared" si="5"/>
        <v>4</v>
      </c>
      <c r="V4" s="8">
        <v>140</v>
      </c>
      <c r="W4" s="5">
        <v>0</v>
      </c>
      <c r="X4" s="35">
        <f t="shared" si="6"/>
        <v>1</v>
      </c>
      <c r="Y4" s="8">
        <v>0</v>
      </c>
      <c r="Z4" s="5">
        <v>0</v>
      </c>
      <c r="AA4" s="35">
        <f t="shared" si="7"/>
        <v>1</v>
      </c>
      <c r="AB4" s="18">
        <v>0</v>
      </c>
      <c r="AC4" s="5">
        <v>0</v>
      </c>
      <c r="AD4" s="35">
        <f t="shared" si="8"/>
        <v>1</v>
      </c>
      <c r="AE4" s="5">
        <v>1.7974537037037037E-4</v>
      </c>
      <c r="AF4" s="5">
        <v>0</v>
      </c>
      <c r="AG4" s="35">
        <f t="shared" si="9"/>
        <v>1</v>
      </c>
      <c r="AH4" s="5">
        <v>0.24716435185185201</v>
      </c>
      <c r="AI4" s="5">
        <v>0</v>
      </c>
      <c r="AJ4" s="8">
        <v>0</v>
      </c>
      <c r="AK4" s="5">
        <v>0</v>
      </c>
      <c r="AL4" s="35">
        <f t="shared" si="10"/>
        <v>1</v>
      </c>
      <c r="AM4" s="5">
        <v>3.4282407407407411E-4</v>
      </c>
      <c r="AN4" s="5">
        <v>0</v>
      </c>
      <c r="AO4" s="35">
        <f t="shared" si="11"/>
        <v>2</v>
      </c>
      <c r="AP4" s="5">
        <v>0.24716435185185201</v>
      </c>
      <c r="AQ4" s="5">
        <f t="shared" si="12"/>
        <v>0.24716435185185201</v>
      </c>
      <c r="AR4" s="35">
        <f t="shared" si="13"/>
        <v>1</v>
      </c>
      <c r="AS4" s="35">
        <f t="shared" si="14"/>
        <v>27</v>
      </c>
      <c r="AT4" s="35">
        <f t="shared" si="15"/>
        <v>1</v>
      </c>
      <c r="AU4" s="1"/>
    </row>
    <row r="5" spans="1:52" x14ac:dyDescent="0.2">
      <c r="A5" s="30">
        <f>prezence!J6</f>
        <v>4</v>
      </c>
      <c r="B5" s="49">
        <f>prezence!K6</f>
        <v>0</v>
      </c>
      <c r="C5" s="31">
        <v>0</v>
      </c>
      <c r="D5" s="6">
        <v>1.6394675925925925E-3</v>
      </c>
      <c r="E5" s="6">
        <v>0</v>
      </c>
      <c r="F5" s="27">
        <f t="shared" si="0"/>
        <v>1</v>
      </c>
      <c r="G5" s="7">
        <v>155</v>
      </c>
      <c r="H5" s="6">
        <v>0</v>
      </c>
      <c r="I5" s="35">
        <f t="shared" si="1"/>
        <v>2</v>
      </c>
      <c r="J5" s="7">
        <v>35</v>
      </c>
      <c r="K5" s="6">
        <v>0</v>
      </c>
      <c r="L5" s="35">
        <f t="shared" si="2"/>
        <v>6</v>
      </c>
      <c r="M5" s="6">
        <v>1.3888888888888889E-3</v>
      </c>
      <c r="N5" s="6">
        <v>0</v>
      </c>
      <c r="O5" s="35">
        <f t="shared" si="3"/>
        <v>2</v>
      </c>
      <c r="P5" s="6">
        <v>1.3744212962962963E-3</v>
      </c>
      <c r="Q5" s="6">
        <v>0</v>
      </c>
      <c r="R5" s="35">
        <f t="shared" si="4"/>
        <v>2</v>
      </c>
      <c r="S5" s="6">
        <v>3.979166666666667E-4</v>
      </c>
      <c r="T5" s="6">
        <v>0</v>
      </c>
      <c r="U5" s="35">
        <f t="shared" si="5"/>
        <v>2</v>
      </c>
      <c r="V5" s="7">
        <v>140</v>
      </c>
      <c r="W5" s="6">
        <v>0</v>
      </c>
      <c r="X5" s="35">
        <f t="shared" si="6"/>
        <v>1</v>
      </c>
      <c r="Y5" s="7">
        <v>0</v>
      </c>
      <c r="Z5" s="6">
        <v>0</v>
      </c>
      <c r="AA5" s="35">
        <f t="shared" si="7"/>
        <v>1</v>
      </c>
      <c r="AB5" s="17">
        <v>0</v>
      </c>
      <c r="AC5" s="6">
        <v>0</v>
      </c>
      <c r="AD5" s="35">
        <f t="shared" si="8"/>
        <v>1</v>
      </c>
      <c r="AE5" s="6">
        <v>2.9282407407407409E-4</v>
      </c>
      <c r="AF5" s="6">
        <v>0</v>
      </c>
      <c r="AG5" s="35">
        <f t="shared" si="9"/>
        <v>5</v>
      </c>
      <c r="AH5" s="6">
        <v>0.24716435185185201</v>
      </c>
      <c r="AI5" s="6">
        <v>0</v>
      </c>
      <c r="AJ5" s="7">
        <v>0</v>
      </c>
      <c r="AK5" s="6">
        <v>0</v>
      </c>
      <c r="AL5" s="35">
        <f t="shared" si="10"/>
        <v>1</v>
      </c>
      <c r="AM5" s="6">
        <v>8.763888888888889E-4</v>
      </c>
      <c r="AN5" s="6">
        <v>0</v>
      </c>
      <c r="AO5" s="35">
        <f t="shared" si="11"/>
        <v>6</v>
      </c>
      <c r="AP5" s="6">
        <v>0.24716435185185201</v>
      </c>
      <c r="AQ5" s="6">
        <f t="shared" si="12"/>
        <v>0.24716435185185201</v>
      </c>
      <c r="AR5" s="35">
        <f t="shared" si="13"/>
        <v>1</v>
      </c>
      <c r="AS5" s="35">
        <f t="shared" si="14"/>
        <v>31</v>
      </c>
      <c r="AT5" s="35">
        <f t="shared" si="15"/>
        <v>3</v>
      </c>
      <c r="AU5" s="1"/>
    </row>
    <row r="6" spans="1:52" x14ac:dyDescent="0.2">
      <c r="A6" s="30">
        <f>prezence!J7</f>
        <v>6</v>
      </c>
      <c r="B6" s="49" t="str">
        <f>prezence!K7</f>
        <v>Město touškov</v>
      </c>
      <c r="C6" s="33">
        <v>0</v>
      </c>
      <c r="D6" s="5">
        <v>2.1017361111111111E-3</v>
      </c>
      <c r="E6" s="5">
        <v>0</v>
      </c>
      <c r="F6" s="27">
        <f t="shared" si="0"/>
        <v>4</v>
      </c>
      <c r="G6" s="8">
        <v>205</v>
      </c>
      <c r="H6" s="5">
        <v>0</v>
      </c>
      <c r="I6" s="35">
        <f t="shared" si="1"/>
        <v>5</v>
      </c>
      <c r="J6" s="8">
        <v>10</v>
      </c>
      <c r="K6" s="5">
        <v>0</v>
      </c>
      <c r="L6" s="35">
        <f t="shared" si="2"/>
        <v>5</v>
      </c>
      <c r="M6" s="5">
        <v>1.5046296296296294E-3</v>
      </c>
      <c r="N6" s="5">
        <v>0</v>
      </c>
      <c r="O6" s="35">
        <f t="shared" si="3"/>
        <v>4</v>
      </c>
      <c r="P6" s="5">
        <v>1.5574074074074073E-3</v>
      </c>
      <c r="Q6" s="5">
        <v>0</v>
      </c>
      <c r="R6" s="35">
        <f t="shared" si="4"/>
        <v>3</v>
      </c>
      <c r="S6" s="5">
        <v>5.0706018518518526E-4</v>
      </c>
      <c r="T6" s="5">
        <v>0</v>
      </c>
      <c r="U6" s="35">
        <f t="shared" si="5"/>
        <v>3</v>
      </c>
      <c r="V6" s="8">
        <v>150</v>
      </c>
      <c r="W6" s="5">
        <v>0</v>
      </c>
      <c r="X6" s="35">
        <f t="shared" si="6"/>
        <v>4</v>
      </c>
      <c r="Y6" s="8">
        <v>0</v>
      </c>
      <c r="Z6" s="5">
        <v>0</v>
      </c>
      <c r="AA6" s="35">
        <f t="shared" si="7"/>
        <v>1</v>
      </c>
      <c r="AB6" s="18">
        <v>0</v>
      </c>
      <c r="AC6" s="5">
        <v>0</v>
      </c>
      <c r="AD6" s="35">
        <f t="shared" si="8"/>
        <v>1</v>
      </c>
      <c r="AE6" s="5">
        <v>2.3148148148148146E-4</v>
      </c>
      <c r="AF6" s="5">
        <v>0</v>
      </c>
      <c r="AG6" s="35">
        <f t="shared" si="9"/>
        <v>2</v>
      </c>
      <c r="AH6" s="5">
        <v>0.24716435185185201</v>
      </c>
      <c r="AI6" s="5">
        <v>0</v>
      </c>
      <c r="AJ6" s="8">
        <v>0</v>
      </c>
      <c r="AK6" s="5">
        <v>0</v>
      </c>
      <c r="AL6" s="35">
        <f t="shared" si="10"/>
        <v>1</v>
      </c>
      <c r="AM6" s="5">
        <v>6.9444444444444447E-4</v>
      </c>
      <c r="AN6" s="5">
        <v>0</v>
      </c>
      <c r="AO6" s="35">
        <f t="shared" si="11"/>
        <v>4</v>
      </c>
      <c r="AP6" s="5">
        <v>0.24716435185185201</v>
      </c>
      <c r="AQ6" s="5">
        <f t="shared" si="12"/>
        <v>0.24716435185185201</v>
      </c>
      <c r="AR6" s="35">
        <f t="shared" si="13"/>
        <v>1</v>
      </c>
      <c r="AS6" s="35">
        <f t="shared" si="14"/>
        <v>38</v>
      </c>
      <c r="AT6" s="35">
        <f t="shared" si="15"/>
        <v>4</v>
      </c>
      <c r="AU6" s="1"/>
    </row>
    <row r="7" spans="1:52" x14ac:dyDescent="0.2">
      <c r="A7" s="30">
        <f>prezence!J8</f>
        <v>14</v>
      </c>
      <c r="B7" s="49" t="str">
        <f>prezence!K9</f>
        <v>Blatnice</v>
      </c>
      <c r="C7" s="33">
        <v>0</v>
      </c>
      <c r="D7" s="5">
        <v>3.0673495370370373E-3</v>
      </c>
      <c r="E7" s="5">
        <v>0</v>
      </c>
      <c r="F7" s="27">
        <f t="shared" si="0"/>
        <v>6</v>
      </c>
      <c r="G7" s="8">
        <v>205</v>
      </c>
      <c r="H7" s="5">
        <v>0</v>
      </c>
      <c r="I7" s="35">
        <f t="shared" si="1"/>
        <v>5</v>
      </c>
      <c r="J7" s="8">
        <v>0</v>
      </c>
      <c r="K7" s="5">
        <v>0</v>
      </c>
      <c r="L7" s="35">
        <f t="shared" si="2"/>
        <v>1</v>
      </c>
      <c r="M7" s="5">
        <v>2.0833333333333333E-3</v>
      </c>
      <c r="N7" s="5">
        <v>0</v>
      </c>
      <c r="O7" s="35">
        <f t="shared" si="3"/>
        <v>6</v>
      </c>
      <c r="P7" s="5">
        <v>1.6847222222222222E-3</v>
      </c>
      <c r="Q7" s="5">
        <v>0</v>
      </c>
      <c r="R7" s="35">
        <f t="shared" si="4"/>
        <v>5</v>
      </c>
      <c r="S7" s="5">
        <v>7.3888888888888886E-4</v>
      </c>
      <c r="T7" s="5">
        <v>0</v>
      </c>
      <c r="U7" s="35">
        <f t="shared" si="5"/>
        <v>5</v>
      </c>
      <c r="V7" s="8">
        <v>140</v>
      </c>
      <c r="W7" s="5">
        <v>0</v>
      </c>
      <c r="X7" s="35">
        <f t="shared" si="6"/>
        <v>1</v>
      </c>
      <c r="Y7" s="8">
        <v>0</v>
      </c>
      <c r="Z7" s="5">
        <v>0</v>
      </c>
      <c r="AA7" s="35">
        <f t="shared" si="7"/>
        <v>1</v>
      </c>
      <c r="AB7" s="18">
        <v>0</v>
      </c>
      <c r="AC7" s="5">
        <v>0</v>
      </c>
      <c r="AD7" s="35">
        <f t="shared" si="8"/>
        <v>1</v>
      </c>
      <c r="AE7" s="5">
        <v>2.775462962962963E-4</v>
      </c>
      <c r="AF7" s="5">
        <v>0</v>
      </c>
      <c r="AG7" s="35">
        <f t="shared" si="9"/>
        <v>4</v>
      </c>
      <c r="AH7" s="5">
        <v>0.24716435185185201</v>
      </c>
      <c r="AI7" s="5">
        <v>0</v>
      </c>
      <c r="AJ7" s="8">
        <v>0</v>
      </c>
      <c r="AK7" s="5">
        <v>0</v>
      </c>
      <c r="AL7" s="35">
        <f t="shared" si="10"/>
        <v>1</v>
      </c>
      <c r="AM7" s="5">
        <v>2.0081018518518519E-4</v>
      </c>
      <c r="AN7" s="5">
        <v>0</v>
      </c>
      <c r="AO7" s="35">
        <f t="shared" si="11"/>
        <v>1</v>
      </c>
      <c r="AP7" s="5">
        <v>0.24716435185185201</v>
      </c>
      <c r="AQ7" s="5">
        <f t="shared" si="12"/>
        <v>0.24716435185185201</v>
      </c>
      <c r="AR7" s="35">
        <f t="shared" si="13"/>
        <v>1</v>
      </c>
      <c r="AS7" s="35">
        <f t="shared" si="14"/>
        <v>38</v>
      </c>
      <c r="AT7" s="35">
        <f t="shared" si="15"/>
        <v>4</v>
      </c>
      <c r="AU7" s="1"/>
    </row>
    <row r="8" spans="1:52" x14ac:dyDescent="0.2">
      <c r="A8" s="30">
        <f>prezence!J9</f>
        <v>15</v>
      </c>
      <c r="B8" s="49" t="str">
        <f>prezence!K15</f>
        <v>Bolevec Kačeři A</v>
      </c>
      <c r="C8" s="33">
        <v>0</v>
      </c>
      <c r="D8" s="5">
        <v>2.1603009259259262E-3</v>
      </c>
      <c r="E8" s="5">
        <v>0</v>
      </c>
      <c r="F8" s="27">
        <f t="shared" si="0"/>
        <v>5</v>
      </c>
      <c r="G8" s="8">
        <v>190</v>
      </c>
      <c r="H8" s="5">
        <v>0</v>
      </c>
      <c r="I8" s="35">
        <f t="shared" si="1"/>
        <v>4</v>
      </c>
      <c r="J8" s="8">
        <v>0</v>
      </c>
      <c r="K8" s="5">
        <v>0</v>
      </c>
      <c r="L8" s="35">
        <f t="shared" si="2"/>
        <v>1</v>
      </c>
      <c r="M8" s="5">
        <v>1.3888888888888889E-3</v>
      </c>
      <c r="N8" s="5">
        <v>0</v>
      </c>
      <c r="O8" s="35">
        <f t="shared" si="3"/>
        <v>2</v>
      </c>
      <c r="P8" s="5">
        <v>1.9664351851851852E-3</v>
      </c>
      <c r="Q8" s="5">
        <v>0</v>
      </c>
      <c r="R8" s="35">
        <f t="shared" si="4"/>
        <v>6</v>
      </c>
      <c r="S8" s="5">
        <v>1.0001157407407407E-3</v>
      </c>
      <c r="T8" s="5">
        <v>0</v>
      </c>
      <c r="U8" s="35">
        <f t="shared" si="5"/>
        <v>6</v>
      </c>
      <c r="V8" s="8">
        <v>150</v>
      </c>
      <c r="W8" s="5">
        <v>0</v>
      </c>
      <c r="X8" s="35">
        <f t="shared" si="6"/>
        <v>4</v>
      </c>
      <c r="Y8" s="8">
        <v>0</v>
      </c>
      <c r="Z8" s="5">
        <v>0</v>
      </c>
      <c r="AA8" s="35">
        <f t="shared" si="7"/>
        <v>1</v>
      </c>
      <c r="AB8" s="18">
        <v>0</v>
      </c>
      <c r="AC8" s="5">
        <v>0</v>
      </c>
      <c r="AD8" s="35">
        <f t="shared" si="8"/>
        <v>1</v>
      </c>
      <c r="AE8" s="5">
        <v>2.5532407407407405E-4</v>
      </c>
      <c r="AF8" s="5">
        <v>0</v>
      </c>
      <c r="AG8" s="35">
        <f t="shared" si="9"/>
        <v>3</v>
      </c>
      <c r="AH8" s="5">
        <v>0.24716435185185201</v>
      </c>
      <c r="AI8" s="5">
        <v>0</v>
      </c>
      <c r="AJ8" s="8">
        <v>0</v>
      </c>
      <c r="AK8" s="5">
        <v>0</v>
      </c>
      <c r="AL8" s="35">
        <f t="shared" si="10"/>
        <v>1</v>
      </c>
      <c r="AM8" s="5">
        <v>4.0694444444444442E-4</v>
      </c>
      <c r="AN8" s="5">
        <v>0</v>
      </c>
      <c r="AO8" s="35">
        <f t="shared" si="11"/>
        <v>3</v>
      </c>
      <c r="AP8" s="5">
        <v>0.24716435185185201</v>
      </c>
      <c r="AQ8" s="5">
        <f t="shared" si="12"/>
        <v>0.24716435185185201</v>
      </c>
      <c r="AR8" s="35">
        <f t="shared" si="13"/>
        <v>1</v>
      </c>
      <c r="AS8" s="35">
        <f t="shared" si="14"/>
        <v>38</v>
      </c>
      <c r="AT8" s="35">
        <f t="shared" si="15"/>
        <v>4</v>
      </c>
      <c r="AU8" s="1"/>
    </row>
    <row r="9" spans="1:52" x14ac:dyDescent="0.2">
      <c r="A9" s="30">
        <f>prezence!J10</f>
        <v>24</v>
      </c>
      <c r="B9" s="49" t="str">
        <f>prezence!K5</f>
        <v xml:space="preserve">Kaznějov </v>
      </c>
      <c r="C9" s="33">
        <v>0</v>
      </c>
      <c r="D9" s="5">
        <v>0.24716435185185201</v>
      </c>
      <c r="E9" s="5">
        <v>0</v>
      </c>
      <c r="F9" s="27">
        <f t="shared" si="0"/>
        <v>7</v>
      </c>
      <c r="G9" s="8">
        <v>999</v>
      </c>
      <c r="H9" s="5">
        <v>0</v>
      </c>
      <c r="I9" s="35">
        <f t="shared" si="1"/>
        <v>7</v>
      </c>
      <c r="J9" s="8">
        <v>999</v>
      </c>
      <c r="K9" s="5">
        <v>0</v>
      </c>
      <c r="L9" s="35">
        <f t="shared" si="2"/>
        <v>7</v>
      </c>
      <c r="M9" s="5">
        <v>0.24716435185185201</v>
      </c>
      <c r="N9" s="5">
        <v>0</v>
      </c>
      <c r="O9" s="35">
        <f t="shared" si="3"/>
        <v>7</v>
      </c>
      <c r="P9" s="5">
        <v>0.24716435185185201</v>
      </c>
      <c r="Q9" s="5">
        <v>0</v>
      </c>
      <c r="R9" s="35">
        <f t="shared" si="4"/>
        <v>7</v>
      </c>
      <c r="S9" s="5">
        <v>0.24716435185185201</v>
      </c>
      <c r="T9" s="5">
        <v>0</v>
      </c>
      <c r="U9" s="35">
        <f t="shared" si="5"/>
        <v>7</v>
      </c>
      <c r="V9" s="8">
        <v>999</v>
      </c>
      <c r="W9" s="5">
        <v>0</v>
      </c>
      <c r="X9" s="35">
        <f t="shared" si="6"/>
        <v>7</v>
      </c>
      <c r="Y9" s="8">
        <v>999</v>
      </c>
      <c r="Z9" s="5">
        <v>0</v>
      </c>
      <c r="AA9" s="35">
        <f t="shared" si="7"/>
        <v>7</v>
      </c>
      <c r="AB9" s="18">
        <v>999</v>
      </c>
      <c r="AC9" s="5">
        <v>0</v>
      </c>
      <c r="AD9" s="35">
        <f t="shared" si="8"/>
        <v>7</v>
      </c>
      <c r="AE9" s="5">
        <v>0.24716435185185201</v>
      </c>
      <c r="AF9" s="5">
        <v>0</v>
      </c>
      <c r="AG9" s="35">
        <f t="shared" si="9"/>
        <v>6</v>
      </c>
      <c r="AH9" s="5">
        <v>0.24716435185185201</v>
      </c>
      <c r="AI9" s="5">
        <v>0</v>
      </c>
      <c r="AJ9" s="8">
        <v>999</v>
      </c>
      <c r="AK9" s="5">
        <v>0</v>
      </c>
      <c r="AL9" s="35">
        <f t="shared" si="10"/>
        <v>7</v>
      </c>
      <c r="AM9" s="5">
        <v>0.24716435185185201</v>
      </c>
      <c r="AN9" s="5">
        <v>0</v>
      </c>
      <c r="AO9" s="35">
        <f t="shared" si="11"/>
        <v>7</v>
      </c>
      <c r="AP9" s="5">
        <v>0.24716435185185201</v>
      </c>
      <c r="AQ9" s="5">
        <f t="shared" si="12"/>
        <v>0.24716435185185201</v>
      </c>
      <c r="AR9" s="35">
        <f t="shared" si="13"/>
        <v>1</v>
      </c>
      <c r="AS9" s="35">
        <f t="shared" si="14"/>
        <v>84</v>
      </c>
      <c r="AT9" s="35">
        <f t="shared" si="15"/>
        <v>7</v>
      </c>
      <c r="AU9" s="1"/>
    </row>
    <row r="10" spans="1:52" x14ac:dyDescent="0.2">
      <c r="A10" s="30">
        <f>prezence!J11</f>
        <v>39</v>
      </c>
      <c r="B10" s="49">
        <f>prezence!K8</f>
        <v>0</v>
      </c>
      <c r="C10" s="31">
        <v>0</v>
      </c>
      <c r="D10" s="6">
        <v>0.24716435185185201</v>
      </c>
      <c r="E10" s="6">
        <v>0</v>
      </c>
      <c r="F10" s="27">
        <f t="shared" si="0"/>
        <v>7</v>
      </c>
      <c r="G10" s="7">
        <v>999</v>
      </c>
      <c r="H10" s="6">
        <v>0</v>
      </c>
      <c r="I10" s="35">
        <f t="shared" si="1"/>
        <v>7</v>
      </c>
      <c r="J10" s="7">
        <v>999</v>
      </c>
      <c r="K10" s="6">
        <v>0</v>
      </c>
      <c r="L10" s="35">
        <f t="shared" si="2"/>
        <v>7</v>
      </c>
      <c r="M10" s="6">
        <v>0.24716435185185201</v>
      </c>
      <c r="N10" s="6">
        <v>0</v>
      </c>
      <c r="O10" s="35">
        <f t="shared" si="3"/>
        <v>7</v>
      </c>
      <c r="P10" s="6">
        <v>0.24716435185185201</v>
      </c>
      <c r="Q10" s="6">
        <v>0</v>
      </c>
      <c r="R10" s="35">
        <f t="shared" si="4"/>
        <v>7</v>
      </c>
      <c r="S10" s="6">
        <v>0.24716435185185201</v>
      </c>
      <c r="T10" s="6">
        <v>0</v>
      </c>
      <c r="U10" s="35">
        <f t="shared" si="5"/>
        <v>7</v>
      </c>
      <c r="V10" s="7">
        <v>999</v>
      </c>
      <c r="W10" s="6">
        <v>0</v>
      </c>
      <c r="X10" s="35">
        <f t="shared" si="6"/>
        <v>7</v>
      </c>
      <c r="Y10" s="7">
        <v>999</v>
      </c>
      <c r="Z10" s="6">
        <v>0</v>
      </c>
      <c r="AA10" s="35">
        <f t="shared" si="7"/>
        <v>7</v>
      </c>
      <c r="AB10" s="17">
        <v>999</v>
      </c>
      <c r="AC10" s="6">
        <v>0</v>
      </c>
      <c r="AD10" s="35">
        <f t="shared" si="8"/>
        <v>7</v>
      </c>
      <c r="AE10" s="6">
        <v>0.24716435185185201</v>
      </c>
      <c r="AF10" s="6">
        <v>0</v>
      </c>
      <c r="AG10" s="35">
        <f t="shared" si="9"/>
        <v>6</v>
      </c>
      <c r="AH10" s="6">
        <v>0.24716435185185201</v>
      </c>
      <c r="AI10" s="6">
        <v>0</v>
      </c>
      <c r="AJ10" s="7">
        <v>999</v>
      </c>
      <c r="AK10" s="6">
        <v>0</v>
      </c>
      <c r="AL10" s="35">
        <f t="shared" si="10"/>
        <v>7</v>
      </c>
      <c r="AM10" s="6">
        <v>0.24716435185185201</v>
      </c>
      <c r="AN10" s="6">
        <v>0</v>
      </c>
      <c r="AO10" s="35">
        <f t="shared" si="11"/>
        <v>7</v>
      </c>
      <c r="AP10" s="6">
        <v>0.24716435185185201</v>
      </c>
      <c r="AQ10" s="6">
        <f t="shared" si="12"/>
        <v>0.24716435185185201</v>
      </c>
      <c r="AR10" s="35">
        <f t="shared" si="13"/>
        <v>1</v>
      </c>
      <c r="AS10" s="35">
        <f t="shared" si="14"/>
        <v>84</v>
      </c>
      <c r="AT10" s="35">
        <f t="shared" si="15"/>
        <v>7</v>
      </c>
      <c r="AU10" s="1"/>
      <c r="AW10" s="4"/>
    </row>
    <row r="11" spans="1:52" x14ac:dyDescent="0.2">
      <c r="A11" s="30">
        <f>prezence!J12</f>
        <v>42</v>
      </c>
      <c r="B11" s="49">
        <f>prezence!K10</f>
        <v>0</v>
      </c>
      <c r="C11" s="31">
        <v>0</v>
      </c>
      <c r="D11" s="6">
        <v>0.24716435185185201</v>
      </c>
      <c r="E11" s="6">
        <v>0</v>
      </c>
      <c r="F11" s="27">
        <f t="shared" si="0"/>
        <v>7</v>
      </c>
      <c r="G11" s="7">
        <v>999</v>
      </c>
      <c r="H11" s="6">
        <v>0</v>
      </c>
      <c r="I11" s="35">
        <f t="shared" si="1"/>
        <v>7</v>
      </c>
      <c r="J11" s="7">
        <v>999</v>
      </c>
      <c r="K11" s="6">
        <v>0</v>
      </c>
      <c r="L11" s="35">
        <f t="shared" si="2"/>
        <v>7</v>
      </c>
      <c r="M11" s="6">
        <v>0.24716435185185201</v>
      </c>
      <c r="N11" s="6">
        <v>0</v>
      </c>
      <c r="O11" s="35">
        <f t="shared" si="3"/>
        <v>7</v>
      </c>
      <c r="P11" s="6">
        <v>0.24716435185185201</v>
      </c>
      <c r="Q11" s="6">
        <v>0</v>
      </c>
      <c r="R11" s="35">
        <f t="shared" si="4"/>
        <v>7</v>
      </c>
      <c r="S11" s="6">
        <v>0.24716435185185201</v>
      </c>
      <c r="T11" s="6">
        <v>0</v>
      </c>
      <c r="U11" s="35">
        <f t="shared" si="5"/>
        <v>7</v>
      </c>
      <c r="V11" s="7">
        <v>999</v>
      </c>
      <c r="W11" s="6">
        <v>0</v>
      </c>
      <c r="X11" s="35">
        <f t="shared" si="6"/>
        <v>7</v>
      </c>
      <c r="Y11" s="7">
        <v>999</v>
      </c>
      <c r="Z11" s="6">
        <v>0</v>
      </c>
      <c r="AA11" s="35">
        <f t="shared" si="7"/>
        <v>7</v>
      </c>
      <c r="AB11" s="17">
        <v>999</v>
      </c>
      <c r="AC11" s="6">
        <v>0</v>
      </c>
      <c r="AD11" s="35">
        <f t="shared" si="8"/>
        <v>7</v>
      </c>
      <c r="AE11" s="6">
        <v>0.24716435185185201</v>
      </c>
      <c r="AF11" s="6">
        <v>0</v>
      </c>
      <c r="AG11" s="35">
        <f t="shared" si="9"/>
        <v>6</v>
      </c>
      <c r="AH11" s="6">
        <v>0.24716435185185201</v>
      </c>
      <c r="AI11" s="6">
        <v>0</v>
      </c>
      <c r="AJ11" s="7">
        <v>999</v>
      </c>
      <c r="AK11" s="6">
        <v>0</v>
      </c>
      <c r="AL11" s="35">
        <f t="shared" si="10"/>
        <v>7</v>
      </c>
      <c r="AM11" s="6">
        <v>0.24716435185185201</v>
      </c>
      <c r="AN11" s="6">
        <v>0</v>
      </c>
      <c r="AO11" s="35">
        <f t="shared" si="11"/>
        <v>7</v>
      </c>
      <c r="AP11" s="6">
        <v>0.24716435185185201</v>
      </c>
      <c r="AQ11" s="6">
        <f t="shared" si="12"/>
        <v>0.24716435185185201</v>
      </c>
      <c r="AR11" s="35">
        <f t="shared" si="13"/>
        <v>1</v>
      </c>
      <c r="AS11" s="35">
        <f t="shared" si="14"/>
        <v>84</v>
      </c>
      <c r="AT11" s="35">
        <f t="shared" si="15"/>
        <v>7</v>
      </c>
      <c r="AU11" s="1"/>
    </row>
    <row r="12" spans="1:52" x14ac:dyDescent="0.2">
      <c r="A12" s="30">
        <f>prezence!J13</f>
        <v>47</v>
      </c>
      <c r="B12" s="49">
        <f>prezence!K11</f>
        <v>0</v>
      </c>
      <c r="C12" s="33">
        <v>0</v>
      </c>
      <c r="D12" s="5">
        <v>0.24716435185185201</v>
      </c>
      <c r="E12" s="5">
        <v>0</v>
      </c>
      <c r="F12" s="27">
        <f t="shared" si="0"/>
        <v>7</v>
      </c>
      <c r="G12" s="8">
        <v>999</v>
      </c>
      <c r="H12" s="5">
        <v>0</v>
      </c>
      <c r="I12" s="35">
        <f t="shared" si="1"/>
        <v>7</v>
      </c>
      <c r="J12" s="8">
        <v>999</v>
      </c>
      <c r="K12" s="5">
        <v>0</v>
      </c>
      <c r="L12" s="35">
        <f t="shared" si="2"/>
        <v>7</v>
      </c>
      <c r="M12" s="5">
        <v>0.24716435185185201</v>
      </c>
      <c r="N12" s="5">
        <v>0</v>
      </c>
      <c r="O12" s="35">
        <f t="shared" si="3"/>
        <v>7</v>
      </c>
      <c r="P12" s="5">
        <v>0.24716435185185201</v>
      </c>
      <c r="Q12" s="5">
        <v>0</v>
      </c>
      <c r="R12" s="35">
        <f t="shared" si="4"/>
        <v>7</v>
      </c>
      <c r="S12" s="5">
        <v>0.24716435185185201</v>
      </c>
      <c r="T12" s="5">
        <v>0</v>
      </c>
      <c r="U12" s="35">
        <f t="shared" si="5"/>
        <v>7</v>
      </c>
      <c r="V12" s="8">
        <v>999</v>
      </c>
      <c r="W12" s="5">
        <v>0</v>
      </c>
      <c r="X12" s="35">
        <f t="shared" si="6"/>
        <v>7</v>
      </c>
      <c r="Y12" s="8">
        <v>999</v>
      </c>
      <c r="Z12" s="5">
        <v>0</v>
      </c>
      <c r="AA12" s="35">
        <f t="shared" si="7"/>
        <v>7</v>
      </c>
      <c r="AB12" s="18">
        <v>999</v>
      </c>
      <c r="AC12" s="5">
        <v>0</v>
      </c>
      <c r="AD12" s="35">
        <f t="shared" si="8"/>
        <v>7</v>
      </c>
      <c r="AE12" s="5">
        <v>0.24716435185185201</v>
      </c>
      <c r="AF12" s="5">
        <v>0</v>
      </c>
      <c r="AG12" s="35">
        <f t="shared" si="9"/>
        <v>6</v>
      </c>
      <c r="AH12" s="5">
        <v>0.24716435185185201</v>
      </c>
      <c r="AI12" s="5">
        <v>0</v>
      </c>
      <c r="AJ12" s="8">
        <v>999</v>
      </c>
      <c r="AK12" s="5">
        <v>0</v>
      </c>
      <c r="AL12" s="35">
        <f t="shared" si="10"/>
        <v>7</v>
      </c>
      <c r="AM12" s="5">
        <v>0.24716435185185201</v>
      </c>
      <c r="AN12" s="5">
        <v>0</v>
      </c>
      <c r="AO12" s="35">
        <f t="shared" si="11"/>
        <v>7</v>
      </c>
      <c r="AP12" s="5">
        <v>0.24716435185185201</v>
      </c>
      <c r="AQ12" s="5">
        <f t="shared" si="12"/>
        <v>0.24716435185185201</v>
      </c>
      <c r="AR12" s="35">
        <f t="shared" si="13"/>
        <v>1</v>
      </c>
      <c r="AS12" s="35">
        <f t="shared" si="14"/>
        <v>84</v>
      </c>
      <c r="AT12" s="35">
        <f t="shared" si="15"/>
        <v>7</v>
      </c>
      <c r="AU12" s="1"/>
    </row>
    <row r="13" spans="1:52" x14ac:dyDescent="0.2">
      <c r="A13" s="30">
        <f>prezence!J14</f>
        <v>52</v>
      </c>
      <c r="B13" s="49">
        <f>prezence!K12</f>
        <v>0</v>
      </c>
      <c r="C13" s="31">
        <v>0</v>
      </c>
      <c r="D13" s="6">
        <v>0.24716435185185201</v>
      </c>
      <c r="E13" s="6">
        <v>0</v>
      </c>
      <c r="F13" s="27">
        <f t="shared" si="0"/>
        <v>7</v>
      </c>
      <c r="G13" s="7">
        <v>999</v>
      </c>
      <c r="H13" s="6">
        <v>0</v>
      </c>
      <c r="I13" s="35">
        <f t="shared" si="1"/>
        <v>7</v>
      </c>
      <c r="J13" s="7">
        <v>999</v>
      </c>
      <c r="K13" s="6">
        <v>0</v>
      </c>
      <c r="L13" s="35">
        <f t="shared" si="2"/>
        <v>7</v>
      </c>
      <c r="M13" s="6">
        <v>0.24716435185185201</v>
      </c>
      <c r="N13" s="6">
        <v>0</v>
      </c>
      <c r="O13" s="35">
        <f t="shared" si="3"/>
        <v>7</v>
      </c>
      <c r="P13" s="6">
        <v>0.24716435185185201</v>
      </c>
      <c r="Q13" s="6">
        <v>0</v>
      </c>
      <c r="R13" s="35">
        <f t="shared" si="4"/>
        <v>7</v>
      </c>
      <c r="S13" s="6">
        <v>0.24716435185185201</v>
      </c>
      <c r="T13" s="6">
        <v>0</v>
      </c>
      <c r="U13" s="35">
        <f t="shared" si="5"/>
        <v>7</v>
      </c>
      <c r="V13" s="7">
        <v>999</v>
      </c>
      <c r="W13" s="6">
        <v>0</v>
      </c>
      <c r="X13" s="35">
        <f t="shared" si="6"/>
        <v>7</v>
      </c>
      <c r="Y13" s="7">
        <v>999</v>
      </c>
      <c r="Z13" s="6">
        <v>0</v>
      </c>
      <c r="AA13" s="35">
        <f t="shared" si="7"/>
        <v>7</v>
      </c>
      <c r="AB13" s="17">
        <v>999</v>
      </c>
      <c r="AC13" s="6">
        <v>0</v>
      </c>
      <c r="AD13" s="35">
        <f t="shared" si="8"/>
        <v>7</v>
      </c>
      <c r="AE13" s="6">
        <v>0.24716435185185201</v>
      </c>
      <c r="AF13" s="6">
        <v>0</v>
      </c>
      <c r="AG13" s="35">
        <f t="shared" si="9"/>
        <v>6</v>
      </c>
      <c r="AH13" s="6">
        <v>0.24716435185185201</v>
      </c>
      <c r="AI13" s="6">
        <v>0</v>
      </c>
      <c r="AJ13" s="7">
        <v>999</v>
      </c>
      <c r="AK13" s="6">
        <v>0</v>
      </c>
      <c r="AL13" s="35">
        <f t="shared" si="10"/>
        <v>7</v>
      </c>
      <c r="AM13" s="6">
        <v>0.24716435185185201</v>
      </c>
      <c r="AN13" s="6">
        <v>0</v>
      </c>
      <c r="AO13" s="35">
        <f t="shared" si="11"/>
        <v>7</v>
      </c>
      <c r="AP13" s="6">
        <v>0.24716435185185201</v>
      </c>
      <c r="AQ13" s="6">
        <f t="shared" si="12"/>
        <v>0.24716435185185201</v>
      </c>
      <c r="AR13" s="35">
        <f t="shared" si="13"/>
        <v>1</v>
      </c>
      <c r="AS13" s="35">
        <f t="shared" si="14"/>
        <v>84</v>
      </c>
      <c r="AT13" s="35">
        <f t="shared" si="15"/>
        <v>7</v>
      </c>
      <c r="AU13" s="1"/>
    </row>
    <row r="14" spans="1:52" x14ac:dyDescent="0.2">
      <c r="A14" s="30">
        <f>prezence!J15</f>
        <v>53</v>
      </c>
      <c r="B14" s="49">
        <f>prezence!K13</f>
        <v>0</v>
      </c>
      <c r="C14" s="33">
        <v>0</v>
      </c>
      <c r="D14" s="5">
        <v>0.24716435185185201</v>
      </c>
      <c r="E14" s="5">
        <v>0</v>
      </c>
      <c r="F14" s="27">
        <f t="shared" si="0"/>
        <v>7</v>
      </c>
      <c r="G14" s="8">
        <v>999</v>
      </c>
      <c r="H14" s="5">
        <v>0</v>
      </c>
      <c r="I14" s="35">
        <f t="shared" si="1"/>
        <v>7</v>
      </c>
      <c r="J14" s="8">
        <v>999</v>
      </c>
      <c r="K14" s="5">
        <v>0</v>
      </c>
      <c r="L14" s="35">
        <f t="shared" si="2"/>
        <v>7</v>
      </c>
      <c r="M14" s="5">
        <v>0.24716435185185201</v>
      </c>
      <c r="N14" s="5">
        <v>0</v>
      </c>
      <c r="O14" s="35">
        <f t="shared" si="3"/>
        <v>7</v>
      </c>
      <c r="P14" s="5">
        <v>0.24716435185185201</v>
      </c>
      <c r="Q14" s="5">
        <v>0</v>
      </c>
      <c r="R14" s="35">
        <f t="shared" si="4"/>
        <v>7</v>
      </c>
      <c r="S14" s="5">
        <v>0.24716435185185201</v>
      </c>
      <c r="T14" s="5">
        <v>0</v>
      </c>
      <c r="U14" s="35">
        <f t="shared" si="5"/>
        <v>7</v>
      </c>
      <c r="V14" s="8">
        <v>999</v>
      </c>
      <c r="W14" s="5">
        <v>0</v>
      </c>
      <c r="X14" s="35">
        <f t="shared" si="6"/>
        <v>7</v>
      </c>
      <c r="Y14" s="8">
        <v>999</v>
      </c>
      <c r="Z14" s="5">
        <v>0</v>
      </c>
      <c r="AA14" s="35">
        <f t="shared" si="7"/>
        <v>7</v>
      </c>
      <c r="AB14" s="18">
        <v>999</v>
      </c>
      <c r="AC14" s="5">
        <v>0</v>
      </c>
      <c r="AD14" s="35">
        <f t="shared" si="8"/>
        <v>7</v>
      </c>
      <c r="AE14" s="5">
        <v>0.24716435185185201</v>
      </c>
      <c r="AF14" s="5">
        <v>0</v>
      </c>
      <c r="AG14" s="35">
        <f t="shared" si="9"/>
        <v>6</v>
      </c>
      <c r="AH14" s="5">
        <v>0.24716435185185201</v>
      </c>
      <c r="AI14" s="5">
        <v>0</v>
      </c>
      <c r="AJ14" s="8">
        <v>999</v>
      </c>
      <c r="AK14" s="5">
        <v>0</v>
      </c>
      <c r="AL14" s="35">
        <f t="shared" si="10"/>
        <v>7</v>
      </c>
      <c r="AM14" s="5">
        <v>0.24716435185185201</v>
      </c>
      <c r="AN14" s="5">
        <v>0</v>
      </c>
      <c r="AO14" s="35">
        <f t="shared" si="11"/>
        <v>7</v>
      </c>
      <c r="AP14" s="5">
        <v>0.24716435185185201</v>
      </c>
      <c r="AQ14" s="5">
        <f t="shared" si="12"/>
        <v>0.24716435185185201</v>
      </c>
      <c r="AR14" s="35">
        <f t="shared" si="13"/>
        <v>1</v>
      </c>
      <c r="AS14" s="35">
        <f t="shared" si="14"/>
        <v>84</v>
      </c>
      <c r="AT14" s="35">
        <f t="shared" si="15"/>
        <v>7</v>
      </c>
      <c r="AU14" s="1"/>
    </row>
    <row r="15" spans="1:52" x14ac:dyDescent="0.2">
      <c r="A15" s="30">
        <f>prezence!J16</f>
        <v>61</v>
      </c>
      <c r="B15" s="49">
        <f>prezence!K14</f>
        <v>0</v>
      </c>
      <c r="C15" s="31">
        <v>0</v>
      </c>
      <c r="D15" s="6">
        <v>0.24716435185185201</v>
      </c>
      <c r="E15" s="6">
        <v>0</v>
      </c>
      <c r="F15" s="27">
        <f t="shared" si="0"/>
        <v>7</v>
      </c>
      <c r="G15" s="7">
        <v>999</v>
      </c>
      <c r="H15" s="6">
        <v>0</v>
      </c>
      <c r="I15" s="35">
        <f t="shared" si="1"/>
        <v>7</v>
      </c>
      <c r="J15" s="7">
        <v>999</v>
      </c>
      <c r="K15" s="6">
        <v>0</v>
      </c>
      <c r="L15" s="35">
        <f t="shared" si="2"/>
        <v>7</v>
      </c>
      <c r="M15" s="6">
        <v>0.24716435185185201</v>
      </c>
      <c r="N15" s="6">
        <v>0</v>
      </c>
      <c r="O15" s="35">
        <f t="shared" si="3"/>
        <v>7</v>
      </c>
      <c r="P15" s="6">
        <v>0.24716435185185201</v>
      </c>
      <c r="Q15" s="6">
        <v>0</v>
      </c>
      <c r="R15" s="35">
        <f t="shared" si="4"/>
        <v>7</v>
      </c>
      <c r="S15" s="6">
        <v>0.24716435185185201</v>
      </c>
      <c r="T15" s="6">
        <v>0</v>
      </c>
      <c r="U15" s="35">
        <f t="shared" si="5"/>
        <v>7</v>
      </c>
      <c r="V15" s="7">
        <v>999</v>
      </c>
      <c r="W15" s="6">
        <v>0</v>
      </c>
      <c r="X15" s="35">
        <f t="shared" si="6"/>
        <v>7</v>
      </c>
      <c r="Y15" s="7">
        <v>999</v>
      </c>
      <c r="Z15" s="6">
        <v>0</v>
      </c>
      <c r="AA15" s="35">
        <f t="shared" si="7"/>
        <v>7</v>
      </c>
      <c r="AB15" s="17">
        <v>999</v>
      </c>
      <c r="AC15" s="6">
        <v>0</v>
      </c>
      <c r="AD15" s="35">
        <f t="shared" si="8"/>
        <v>7</v>
      </c>
      <c r="AE15" s="6">
        <v>0.24716435185185201</v>
      </c>
      <c r="AF15" s="6">
        <v>0</v>
      </c>
      <c r="AG15" s="35">
        <f t="shared" si="9"/>
        <v>6</v>
      </c>
      <c r="AH15" s="6">
        <v>0.24716435185185201</v>
      </c>
      <c r="AI15" s="6">
        <v>0</v>
      </c>
      <c r="AJ15" s="7">
        <v>999</v>
      </c>
      <c r="AK15" s="6">
        <v>0</v>
      </c>
      <c r="AL15" s="35">
        <f t="shared" si="10"/>
        <v>7</v>
      </c>
      <c r="AM15" s="6">
        <v>0.24716435185185201</v>
      </c>
      <c r="AN15" s="6">
        <v>0</v>
      </c>
      <c r="AO15" s="35">
        <f t="shared" si="11"/>
        <v>7</v>
      </c>
      <c r="AP15" s="6">
        <v>0.24716435185185201</v>
      </c>
      <c r="AQ15" s="6">
        <f t="shared" si="12"/>
        <v>0.24716435185185201</v>
      </c>
      <c r="AR15" s="35">
        <f t="shared" si="13"/>
        <v>1</v>
      </c>
      <c r="AS15" s="35">
        <f t="shared" si="14"/>
        <v>84</v>
      </c>
      <c r="AT15" s="35">
        <f t="shared" si="15"/>
        <v>7</v>
      </c>
      <c r="AU15" s="1"/>
    </row>
    <row r="16" spans="1:52" x14ac:dyDescent="0.2">
      <c r="A16" s="30">
        <f>prezence!J17</f>
        <v>14</v>
      </c>
      <c r="B16" s="49">
        <f>prezence!K16</f>
        <v>0</v>
      </c>
      <c r="C16" s="31">
        <v>0</v>
      </c>
      <c r="D16" s="6">
        <v>0.24716435185185201</v>
      </c>
      <c r="E16" s="6">
        <v>0</v>
      </c>
      <c r="F16" s="27">
        <f t="shared" si="0"/>
        <v>7</v>
      </c>
      <c r="G16" s="7">
        <v>999</v>
      </c>
      <c r="H16" s="6">
        <v>0</v>
      </c>
      <c r="I16" s="35">
        <f t="shared" si="1"/>
        <v>7</v>
      </c>
      <c r="J16" s="7">
        <v>999</v>
      </c>
      <c r="K16" s="6">
        <v>0</v>
      </c>
      <c r="L16" s="35">
        <f t="shared" si="2"/>
        <v>7</v>
      </c>
      <c r="M16" s="6">
        <v>0.24716435185185201</v>
      </c>
      <c r="N16" s="6">
        <v>0</v>
      </c>
      <c r="O16" s="35">
        <f t="shared" si="3"/>
        <v>7</v>
      </c>
      <c r="P16" s="6">
        <v>0.24716435185185201</v>
      </c>
      <c r="Q16" s="6">
        <v>0</v>
      </c>
      <c r="R16" s="35">
        <f t="shared" si="4"/>
        <v>7</v>
      </c>
      <c r="S16" s="6">
        <v>0.24716435185185201</v>
      </c>
      <c r="T16" s="6">
        <v>0</v>
      </c>
      <c r="U16" s="35">
        <f t="shared" si="5"/>
        <v>7</v>
      </c>
      <c r="V16" s="7">
        <v>999</v>
      </c>
      <c r="W16" s="6">
        <v>0</v>
      </c>
      <c r="X16" s="35">
        <f t="shared" si="6"/>
        <v>7</v>
      </c>
      <c r="Y16" s="7">
        <v>999</v>
      </c>
      <c r="Z16" s="6">
        <v>0</v>
      </c>
      <c r="AA16" s="35">
        <f t="shared" si="7"/>
        <v>7</v>
      </c>
      <c r="AB16" s="17">
        <v>999</v>
      </c>
      <c r="AC16" s="6">
        <v>0</v>
      </c>
      <c r="AD16" s="35">
        <f t="shared" si="8"/>
        <v>7</v>
      </c>
      <c r="AE16" s="6">
        <v>0.24716435185185201</v>
      </c>
      <c r="AF16" s="6">
        <v>0</v>
      </c>
      <c r="AG16" s="35">
        <f t="shared" si="9"/>
        <v>6</v>
      </c>
      <c r="AH16" s="6">
        <v>0.24716435185185201</v>
      </c>
      <c r="AI16" s="6">
        <v>0</v>
      </c>
      <c r="AJ16" s="7">
        <v>999</v>
      </c>
      <c r="AK16" s="6">
        <v>0</v>
      </c>
      <c r="AL16" s="35">
        <f t="shared" si="10"/>
        <v>7</v>
      </c>
      <c r="AM16" s="6">
        <v>0.24716435185185201</v>
      </c>
      <c r="AN16" s="6">
        <v>0</v>
      </c>
      <c r="AO16" s="35">
        <f t="shared" si="11"/>
        <v>7</v>
      </c>
      <c r="AP16" s="6">
        <v>0.24716435185185201</v>
      </c>
      <c r="AQ16" s="6">
        <f t="shared" si="12"/>
        <v>0.24716435185185201</v>
      </c>
      <c r="AR16" s="35">
        <f t="shared" si="13"/>
        <v>1</v>
      </c>
      <c r="AS16" s="35">
        <f t="shared" si="14"/>
        <v>84</v>
      </c>
      <c r="AT16" s="35">
        <f t="shared" si="15"/>
        <v>7</v>
      </c>
      <c r="AU16" s="1"/>
    </row>
    <row r="17" spans="1:47" x14ac:dyDescent="0.2">
      <c r="A17" s="30">
        <f>prezence!J18</f>
        <v>15</v>
      </c>
      <c r="B17" s="49">
        <f>prezence!K18</f>
        <v>0</v>
      </c>
      <c r="C17" s="31">
        <v>0</v>
      </c>
      <c r="D17" s="6">
        <v>0.24716435185185201</v>
      </c>
      <c r="E17" s="6">
        <v>0</v>
      </c>
      <c r="F17" s="27">
        <f t="shared" si="0"/>
        <v>7</v>
      </c>
      <c r="G17" s="7">
        <v>999</v>
      </c>
      <c r="H17" s="6">
        <v>0</v>
      </c>
      <c r="I17" s="35">
        <f t="shared" si="1"/>
        <v>7</v>
      </c>
      <c r="J17" s="7">
        <v>999</v>
      </c>
      <c r="K17" s="6">
        <v>0</v>
      </c>
      <c r="L17" s="35">
        <f t="shared" si="2"/>
        <v>7</v>
      </c>
      <c r="M17" s="6">
        <v>0.24716435185185201</v>
      </c>
      <c r="N17" s="6">
        <v>0</v>
      </c>
      <c r="O17" s="35">
        <f t="shared" si="3"/>
        <v>7</v>
      </c>
      <c r="P17" s="6">
        <v>0.24716435185185201</v>
      </c>
      <c r="Q17" s="6">
        <v>0</v>
      </c>
      <c r="R17" s="35">
        <f t="shared" si="4"/>
        <v>7</v>
      </c>
      <c r="S17" s="6">
        <v>0.24716435185185201</v>
      </c>
      <c r="T17" s="6">
        <v>0</v>
      </c>
      <c r="U17" s="35">
        <f t="shared" si="5"/>
        <v>7</v>
      </c>
      <c r="V17" s="7">
        <v>999</v>
      </c>
      <c r="W17" s="6">
        <v>0</v>
      </c>
      <c r="X17" s="35">
        <f t="shared" si="6"/>
        <v>7</v>
      </c>
      <c r="Y17" s="7">
        <v>999</v>
      </c>
      <c r="Z17" s="6">
        <v>0</v>
      </c>
      <c r="AA17" s="35">
        <f t="shared" si="7"/>
        <v>7</v>
      </c>
      <c r="AB17" s="17">
        <v>999</v>
      </c>
      <c r="AC17" s="6">
        <v>0</v>
      </c>
      <c r="AD17" s="35">
        <f t="shared" si="8"/>
        <v>7</v>
      </c>
      <c r="AE17" s="6">
        <v>0.24716435185185201</v>
      </c>
      <c r="AF17" s="6">
        <v>0</v>
      </c>
      <c r="AG17" s="35">
        <f t="shared" si="9"/>
        <v>6</v>
      </c>
      <c r="AH17" s="6">
        <v>0.24716435185185201</v>
      </c>
      <c r="AI17" s="6">
        <v>0</v>
      </c>
      <c r="AJ17" s="7">
        <v>999</v>
      </c>
      <c r="AK17" s="6">
        <v>0</v>
      </c>
      <c r="AL17" s="35">
        <f t="shared" si="10"/>
        <v>7</v>
      </c>
      <c r="AM17" s="6">
        <v>0.24716435185185201</v>
      </c>
      <c r="AN17" s="6">
        <v>0</v>
      </c>
      <c r="AO17" s="35">
        <f t="shared" si="11"/>
        <v>7</v>
      </c>
      <c r="AP17" s="6">
        <v>0.24716435185185201</v>
      </c>
      <c r="AQ17" s="6">
        <f t="shared" si="12"/>
        <v>0.24716435185185201</v>
      </c>
      <c r="AR17" s="35">
        <f t="shared" si="13"/>
        <v>1</v>
      </c>
      <c r="AS17" s="35">
        <f t="shared" si="14"/>
        <v>84</v>
      </c>
      <c r="AT17" s="35">
        <f t="shared" si="15"/>
        <v>7</v>
      </c>
      <c r="AU17" s="1"/>
    </row>
    <row r="18" spans="1:47" x14ac:dyDescent="0.2">
      <c r="A18" s="30">
        <f>prezence!J19</f>
        <v>16</v>
      </c>
      <c r="B18" s="49">
        <f>prezence!K19</f>
        <v>0</v>
      </c>
      <c r="C18" s="33">
        <v>0</v>
      </c>
      <c r="D18" s="5">
        <v>0.24716435185185201</v>
      </c>
      <c r="E18" s="5">
        <v>0</v>
      </c>
      <c r="F18" s="27">
        <f t="shared" si="0"/>
        <v>7</v>
      </c>
      <c r="G18" s="8">
        <v>999</v>
      </c>
      <c r="H18" s="5">
        <v>0</v>
      </c>
      <c r="I18" s="35">
        <f t="shared" si="1"/>
        <v>7</v>
      </c>
      <c r="J18" s="8">
        <v>999</v>
      </c>
      <c r="K18" s="5">
        <v>0</v>
      </c>
      <c r="L18" s="35">
        <f t="shared" si="2"/>
        <v>7</v>
      </c>
      <c r="M18" s="5">
        <v>0.24716435185185201</v>
      </c>
      <c r="N18" s="5">
        <v>0</v>
      </c>
      <c r="O18" s="35">
        <f t="shared" si="3"/>
        <v>7</v>
      </c>
      <c r="P18" s="5">
        <v>0.24716435185185201</v>
      </c>
      <c r="Q18" s="5">
        <v>0</v>
      </c>
      <c r="R18" s="35">
        <f t="shared" si="4"/>
        <v>7</v>
      </c>
      <c r="S18" s="5">
        <v>0.24716435185185201</v>
      </c>
      <c r="T18" s="5">
        <v>0</v>
      </c>
      <c r="U18" s="35">
        <f t="shared" si="5"/>
        <v>7</v>
      </c>
      <c r="V18" s="8">
        <v>999</v>
      </c>
      <c r="W18" s="5">
        <v>0</v>
      </c>
      <c r="X18" s="35">
        <f t="shared" si="6"/>
        <v>7</v>
      </c>
      <c r="Y18" s="8">
        <v>999</v>
      </c>
      <c r="Z18" s="5">
        <v>0</v>
      </c>
      <c r="AA18" s="35">
        <f t="shared" si="7"/>
        <v>7</v>
      </c>
      <c r="AB18" s="18">
        <v>999</v>
      </c>
      <c r="AC18" s="5">
        <v>0</v>
      </c>
      <c r="AD18" s="35">
        <f t="shared" si="8"/>
        <v>7</v>
      </c>
      <c r="AE18" s="5">
        <v>0.24716435185185201</v>
      </c>
      <c r="AF18" s="5">
        <v>0</v>
      </c>
      <c r="AG18" s="35">
        <f t="shared" si="9"/>
        <v>6</v>
      </c>
      <c r="AH18" s="5">
        <v>0.24716435185185201</v>
      </c>
      <c r="AI18" s="5">
        <v>0</v>
      </c>
      <c r="AJ18" s="8">
        <v>999</v>
      </c>
      <c r="AK18" s="5">
        <v>0</v>
      </c>
      <c r="AL18" s="35">
        <f t="shared" si="10"/>
        <v>7</v>
      </c>
      <c r="AM18" s="5">
        <v>0.24716435185185201</v>
      </c>
      <c r="AN18" s="5">
        <v>0</v>
      </c>
      <c r="AO18" s="35">
        <f t="shared" si="11"/>
        <v>7</v>
      </c>
      <c r="AP18" s="5">
        <v>0.24716435185185201</v>
      </c>
      <c r="AQ18" s="5">
        <f t="shared" si="12"/>
        <v>0.24716435185185201</v>
      </c>
      <c r="AR18" s="35">
        <f t="shared" si="13"/>
        <v>1</v>
      </c>
      <c r="AS18" s="35">
        <f t="shared" si="14"/>
        <v>84</v>
      </c>
      <c r="AT18" s="35">
        <f t="shared" si="15"/>
        <v>7</v>
      </c>
      <c r="AU18" s="1"/>
    </row>
    <row r="19" spans="1:47" x14ac:dyDescent="0.2">
      <c r="A19" s="30">
        <f>prezence!J20</f>
        <v>17</v>
      </c>
      <c r="B19" s="49">
        <f>prezence!K20</f>
        <v>0</v>
      </c>
      <c r="C19" s="31">
        <v>0</v>
      </c>
      <c r="D19" s="6">
        <v>0.24716435185185201</v>
      </c>
      <c r="E19" s="6">
        <v>0</v>
      </c>
      <c r="F19" s="27">
        <f t="shared" si="0"/>
        <v>7</v>
      </c>
      <c r="G19" s="7">
        <v>999</v>
      </c>
      <c r="H19" s="6">
        <v>0</v>
      </c>
      <c r="I19" s="35">
        <f t="shared" si="1"/>
        <v>7</v>
      </c>
      <c r="J19" s="7">
        <v>999</v>
      </c>
      <c r="K19" s="6">
        <v>0</v>
      </c>
      <c r="L19" s="35">
        <f t="shared" si="2"/>
        <v>7</v>
      </c>
      <c r="M19" s="6">
        <v>0.24716435185185201</v>
      </c>
      <c r="N19" s="6">
        <v>0</v>
      </c>
      <c r="O19" s="35">
        <f t="shared" si="3"/>
        <v>7</v>
      </c>
      <c r="P19" s="6">
        <v>0.24716435185185201</v>
      </c>
      <c r="Q19" s="6">
        <v>0</v>
      </c>
      <c r="R19" s="35">
        <f t="shared" si="4"/>
        <v>7</v>
      </c>
      <c r="S19" s="6">
        <v>0.24716435185185201</v>
      </c>
      <c r="T19" s="6">
        <v>0</v>
      </c>
      <c r="U19" s="35">
        <f t="shared" si="5"/>
        <v>7</v>
      </c>
      <c r="V19" s="7">
        <v>999</v>
      </c>
      <c r="W19" s="6">
        <v>0</v>
      </c>
      <c r="X19" s="35">
        <f t="shared" si="6"/>
        <v>7</v>
      </c>
      <c r="Y19" s="7">
        <v>999</v>
      </c>
      <c r="Z19" s="6">
        <v>0</v>
      </c>
      <c r="AA19" s="35">
        <f t="shared" si="7"/>
        <v>7</v>
      </c>
      <c r="AB19" s="17">
        <v>999</v>
      </c>
      <c r="AC19" s="6">
        <v>0</v>
      </c>
      <c r="AD19" s="35">
        <f t="shared" si="8"/>
        <v>7</v>
      </c>
      <c r="AE19" s="6">
        <v>0.24716435185185201</v>
      </c>
      <c r="AF19" s="6">
        <v>0</v>
      </c>
      <c r="AG19" s="35">
        <f t="shared" si="9"/>
        <v>6</v>
      </c>
      <c r="AH19" s="6">
        <v>0.24716435185185201</v>
      </c>
      <c r="AI19" s="6">
        <v>0</v>
      </c>
      <c r="AJ19" s="7">
        <v>999</v>
      </c>
      <c r="AK19" s="6">
        <v>0</v>
      </c>
      <c r="AL19" s="35">
        <f t="shared" si="10"/>
        <v>7</v>
      </c>
      <c r="AM19" s="6">
        <v>0.24716435185185201</v>
      </c>
      <c r="AN19" s="6">
        <v>0</v>
      </c>
      <c r="AO19" s="35">
        <f t="shared" si="11"/>
        <v>7</v>
      </c>
      <c r="AP19" s="6">
        <v>0.24716435185185201</v>
      </c>
      <c r="AQ19" s="6">
        <f t="shared" si="12"/>
        <v>0.24716435185185201</v>
      </c>
      <c r="AR19" s="35">
        <f t="shared" si="13"/>
        <v>1</v>
      </c>
      <c r="AS19" s="35">
        <f t="shared" si="14"/>
        <v>84</v>
      </c>
      <c r="AT19" s="35">
        <f t="shared" ref="AT19:AT66" si="16">RANK(AS19,$AS$3:$AS$72,1)</f>
        <v>7</v>
      </c>
      <c r="AU19" s="1"/>
    </row>
    <row r="20" spans="1:47" x14ac:dyDescent="0.2">
      <c r="A20" s="30">
        <f>prezence!J21</f>
        <v>18</v>
      </c>
      <c r="B20" s="49">
        <f>prezence!K21</f>
        <v>0</v>
      </c>
      <c r="C20" s="33">
        <v>0</v>
      </c>
      <c r="D20" s="5">
        <v>0.24716435185185201</v>
      </c>
      <c r="E20" s="5">
        <v>0</v>
      </c>
      <c r="F20" s="27">
        <f t="shared" si="0"/>
        <v>7</v>
      </c>
      <c r="G20" s="8">
        <v>999</v>
      </c>
      <c r="H20" s="5">
        <v>0</v>
      </c>
      <c r="I20" s="35">
        <f t="shared" si="1"/>
        <v>7</v>
      </c>
      <c r="J20" s="8">
        <v>999</v>
      </c>
      <c r="K20" s="5">
        <v>0</v>
      </c>
      <c r="L20" s="35">
        <f t="shared" si="2"/>
        <v>7</v>
      </c>
      <c r="M20" s="5">
        <v>0.24716435185185201</v>
      </c>
      <c r="N20" s="5">
        <v>0</v>
      </c>
      <c r="O20" s="35">
        <f t="shared" si="3"/>
        <v>7</v>
      </c>
      <c r="P20" s="5">
        <v>0.24716435185185201</v>
      </c>
      <c r="Q20" s="5">
        <v>0</v>
      </c>
      <c r="R20" s="35">
        <f t="shared" si="4"/>
        <v>7</v>
      </c>
      <c r="S20" s="5">
        <v>0.24716435185185201</v>
      </c>
      <c r="T20" s="5">
        <v>0</v>
      </c>
      <c r="U20" s="35">
        <f t="shared" si="5"/>
        <v>7</v>
      </c>
      <c r="V20" s="8">
        <v>999</v>
      </c>
      <c r="W20" s="5">
        <v>0</v>
      </c>
      <c r="X20" s="35">
        <f t="shared" si="6"/>
        <v>7</v>
      </c>
      <c r="Y20" s="8">
        <v>999</v>
      </c>
      <c r="Z20" s="5">
        <v>0</v>
      </c>
      <c r="AA20" s="35">
        <f t="shared" si="7"/>
        <v>7</v>
      </c>
      <c r="AB20" s="18">
        <v>999</v>
      </c>
      <c r="AC20" s="5">
        <v>0</v>
      </c>
      <c r="AD20" s="35">
        <f t="shared" si="8"/>
        <v>7</v>
      </c>
      <c r="AE20" s="5">
        <v>0.24716435185185201</v>
      </c>
      <c r="AF20" s="5">
        <v>0</v>
      </c>
      <c r="AG20" s="35">
        <f t="shared" si="9"/>
        <v>6</v>
      </c>
      <c r="AH20" s="5">
        <v>0.24716435185185201</v>
      </c>
      <c r="AI20" s="5">
        <v>0</v>
      </c>
      <c r="AJ20" s="8">
        <v>999</v>
      </c>
      <c r="AK20" s="5">
        <v>0</v>
      </c>
      <c r="AL20" s="35">
        <f t="shared" si="10"/>
        <v>7</v>
      </c>
      <c r="AM20" s="5">
        <v>0.24716435185185201</v>
      </c>
      <c r="AN20" s="5">
        <v>0</v>
      </c>
      <c r="AO20" s="35">
        <f t="shared" si="11"/>
        <v>7</v>
      </c>
      <c r="AP20" s="5">
        <v>0.24716435185185201</v>
      </c>
      <c r="AQ20" s="5">
        <f t="shared" si="12"/>
        <v>0.24716435185185201</v>
      </c>
      <c r="AR20" s="35">
        <f t="shared" si="13"/>
        <v>1</v>
      </c>
      <c r="AS20" s="35">
        <f t="shared" si="14"/>
        <v>84</v>
      </c>
      <c r="AT20" s="35">
        <f t="shared" si="16"/>
        <v>7</v>
      </c>
      <c r="AU20" s="1"/>
    </row>
    <row r="21" spans="1:47" x14ac:dyDescent="0.2">
      <c r="A21" s="30">
        <f>prezence!J22</f>
        <v>19</v>
      </c>
      <c r="B21" s="49">
        <f>prezence!K22</f>
        <v>0</v>
      </c>
      <c r="C21" s="31">
        <v>0</v>
      </c>
      <c r="D21" s="6">
        <v>0.24716435185185201</v>
      </c>
      <c r="E21" s="6">
        <v>0</v>
      </c>
      <c r="F21" s="27">
        <f t="shared" ref="F21:F46" si="17">RANK(D21,$D$3:$D$72,1)</f>
        <v>7</v>
      </c>
      <c r="G21" s="7">
        <v>999</v>
      </c>
      <c r="H21" s="6">
        <v>0</v>
      </c>
      <c r="I21" s="35">
        <f t="shared" ref="I21:I66" si="18">RANK(G21,$G$3:$G$72,1)</f>
        <v>7</v>
      </c>
      <c r="J21" s="7">
        <v>999</v>
      </c>
      <c r="K21" s="6">
        <v>0</v>
      </c>
      <c r="L21" s="35">
        <f t="shared" ref="L21:L66" si="19">RANK(J21,$J$3:$J$72,1)</f>
        <v>7</v>
      </c>
      <c r="M21" s="6">
        <v>0.24716435185185201</v>
      </c>
      <c r="N21" s="6">
        <v>0</v>
      </c>
      <c r="O21" s="35">
        <f t="shared" ref="O21:O66" si="20">RANK(M21,$M$3:$M$72,1)</f>
        <v>7</v>
      </c>
      <c r="P21" s="6">
        <v>0.24716435185185201</v>
      </c>
      <c r="Q21" s="6">
        <v>0</v>
      </c>
      <c r="R21" s="35">
        <f t="shared" ref="R21:R66" si="21">RANK(P21,$P$3:$P$72,1)</f>
        <v>7</v>
      </c>
      <c r="S21" s="6">
        <v>0.24716435185185201</v>
      </c>
      <c r="T21" s="6">
        <v>0</v>
      </c>
      <c r="U21" s="35">
        <f t="shared" ref="U21:U66" si="22">RANK(S21,$S$3:$S$72,1)</f>
        <v>7</v>
      </c>
      <c r="V21" s="7">
        <v>999</v>
      </c>
      <c r="W21" s="6">
        <v>0</v>
      </c>
      <c r="X21" s="35">
        <f t="shared" ref="X21:X66" si="23">RANK(V21,$V$3:$V$72,1)</f>
        <v>7</v>
      </c>
      <c r="Y21" s="7">
        <v>999</v>
      </c>
      <c r="Z21" s="6">
        <v>0</v>
      </c>
      <c r="AA21" s="35">
        <f t="shared" ref="AA21:AA66" si="24">RANK(Y21,$Y$3:$Y$72,1)</f>
        <v>7</v>
      </c>
      <c r="AB21" s="17">
        <v>999</v>
      </c>
      <c r="AC21" s="6">
        <v>0</v>
      </c>
      <c r="AD21" s="35">
        <f t="shared" ref="AD21:AD66" si="25">RANK(AB21,$AB$3:$AB$72,1)</f>
        <v>7</v>
      </c>
      <c r="AE21" s="6">
        <v>0.24716435185185201</v>
      </c>
      <c r="AF21" s="6">
        <v>0</v>
      </c>
      <c r="AG21" s="35">
        <f t="shared" ref="AG21:AG66" si="26">RANK(AE21,$AE$3:$AE$72,1)</f>
        <v>6</v>
      </c>
      <c r="AH21" s="6">
        <v>0.24716435185185201</v>
      </c>
      <c r="AI21" s="6">
        <v>0</v>
      </c>
      <c r="AJ21" s="7">
        <v>999</v>
      </c>
      <c r="AK21" s="6">
        <v>0</v>
      </c>
      <c r="AL21" s="35">
        <f t="shared" ref="AL21:AL66" si="27">RANK(AJ21,$AJ$3:$AJ$72,1)</f>
        <v>7</v>
      </c>
      <c r="AM21" s="6">
        <v>0.24716435185185201</v>
      </c>
      <c r="AN21" s="6">
        <v>0</v>
      </c>
      <c r="AO21" s="35">
        <f t="shared" ref="AO21:AO66" si="28">RANK(AM21,$AM$3:$AM$72,1)</f>
        <v>7</v>
      </c>
      <c r="AP21" s="6">
        <v>0.24716435185185201</v>
      </c>
      <c r="AQ21" s="6">
        <f t="shared" ref="AQ21:AQ34" si="29">SUM(AP21-C21-E21-H21-K21-N21-Q21-T21-W21-Z21-AC21-AF21-AI21-AK21-AN21)</f>
        <v>0.24716435185185201</v>
      </c>
      <c r="AR21" s="35">
        <f t="shared" ref="AR21:AR66" si="30">RANK(AQ21,$AQ$3:$AQ$72,1)</f>
        <v>1</v>
      </c>
      <c r="AS21" s="35">
        <f t="shared" ref="AS21:AS66" si="31">SUM(F21,I21,L21,O21,R21,U21,X21,AA21,AD21,AG21,AL21,AR21,AO21)</f>
        <v>84</v>
      </c>
      <c r="AT21" s="35">
        <f t="shared" si="16"/>
        <v>7</v>
      </c>
      <c r="AU21" s="1"/>
    </row>
    <row r="22" spans="1:47" x14ac:dyDescent="0.2">
      <c r="A22" s="30">
        <f>prezence!J23</f>
        <v>20</v>
      </c>
      <c r="B22" s="49">
        <f>prezence!K23</f>
        <v>0</v>
      </c>
      <c r="C22" s="33">
        <v>0</v>
      </c>
      <c r="D22" s="5">
        <v>0.24716435185185201</v>
      </c>
      <c r="E22" s="5">
        <v>0</v>
      </c>
      <c r="F22" s="27">
        <f t="shared" si="17"/>
        <v>7</v>
      </c>
      <c r="G22" s="8">
        <v>999</v>
      </c>
      <c r="H22" s="5">
        <v>0</v>
      </c>
      <c r="I22" s="35">
        <f t="shared" si="18"/>
        <v>7</v>
      </c>
      <c r="J22" s="8">
        <v>999</v>
      </c>
      <c r="K22" s="5">
        <v>0</v>
      </c>
      <c r="L22" s="35">
        <f t="shared" si="19"/>
        <v>7</v>
      </c>
      <c r="M22" s="5">
        <v>0.24716435185185201</v>
      </c>
      <c r="N22" s="5">
        <v>0</v>
      </c>
      <c r="O22" s="35">
        <f t="shared" si="20"/>
        <v>7</v>
      </c>
      <c r="P22" s="5">
        <v>0.24716435185185201</v>
      </c>
      <c r="Q22" s="5">
        <v>0</v>
      </c>
      <c r="R22" s="35">
        <f t="shared" si="21"/>
        <v>7</v>
      </c>
      <c r="S22" s="5">
        <v>0.24716435185185201</v>
      </c>
      <c r="T22" s="5">
        <v>0</v>
      </c>
      <c r="U22" s="35">
        <f t="shared" si="22"/>
        <v>7</v>
      </c>
      <c r="V22" s="8">
        <v>999</v>
      </c>
      <c r="W22" s="5">
        <v>0</v>
      </c>
      <c r="X22" s="35">
        <f t="shared" si="23"/>
        <v>7</v>
      </c>
      <c r="Y22" s="8">
        <v>999</v>
      </c>
      <c r="Z22" s="5">
        <v>0</v>
      </c>
      <c r="AA22" s="35">
        <f t="shared" si="24"/>
        <v>7</v>
      </c>
      <c r="AB22" s="18">
        <v>999</v>
      </c>
      <c r="AC22" s="5">
        <v>0</v>
      </c>
      <c r="AD22" s="35">
        <f t="shared" si="25"/>
        <v>7</v>
      </c>
      <c r="AE22" s="5">
        <v>0.24716435185185201</v>
      </c>
      <c r="AF22" s="5">
        <v>0</v>
      </c>
      <c r="AG22" s="35">
        <f t="shared" si="26"/>
        <v>6</v>
      </c>
      <c r="AH22" s="5">
        <v>0.24716435185185201</v>
      </c>
      <c r="AI22" s="5">
        <v>0</v>
      </c>
      <c r="AJ22" s="8">
        <v>999</v>
      </c>
      <c r="AK22" s="5">
        <v>0</v>
      </c>
      <c r="AL22" s="35">
        <f t="shared" si="27"/>
        <v>7</v>
      </c>
      <c r="AM22" s="5">
        <v>0.24716435185185201</v>
      </c>
      <c r="AN22" s="5">
        <v>0</v>
      </c>
      <c r="AO22" s="35">
        <f t="shared" si="28"/>
        <v>7</v>
      </c>
      <c r="AP22" s="5">
        <v>0.24716435185185201</v>
      </c>
      <c r="AQ22" s="5">
        <f t="shared" si="29"/>
        <v>0.24716435185185201</v>
      </c>
      <c r="AR22" s="35">
        <f t="shared" si="30"/>
        <v>1</v>
      </c>
      <c r="AS22" s="35">
        <f t="shared" si="31"/>
        <v>84</v>
      </c>
      <c r="AT22" s="35">
        <f t="shared" si="16"/>
        <v>7</v>
      </c>
      <c r="AU22" s="1"/>
    </row>
    <row r="23" spans="1:47" x14ac:dyDescent="0.2">
      <c r="A23" s="30">
        <f>prezence!J24</f>
        <v>21</v>
      </c>
      <c r="B23" s="49">
        <f>prezence!K24</f>
        <v>0</v>
      </c>
      <c r="C23" s="31">
        <v>0</v>
      </c>
      <c r="D23" s="6">
        <v>0.24716435185185201</v>
      </c>
      <c r="E23" s="6">
        <v>0</v>
      </c>
      <c r="F23" s="27">
        <f t="shared" si="17"/>
        <v>7</v>
      </c>
      <c r="G23" s="7">
        <v>999</v>
      </c>
      <c r="H23" s="6">
        <v>0</v>
      </c>
      <c r="I23" s="35">
        <f t="shared" si="18"/>
        <v>7</v>
      </c>
      <c r="J23" s="7">
        <v>999</v>
      </c>
      <c r="K23" s="6">
        <v>0</v>
      </c>
      <c r="L23" s="35">
        <f t="shared" si="19"/>
        <v>7</v>
      </c>
      <c r="M23" s="6">
        <v>0.24716435185185201</v>
      </c>
      <c r="N23" s="6">
        <v>0</v>
      </c>
      <c r="O23" s="35">
        <f t="shared" si="20"/>
        <v>7</v>
      </c>
      <c r="P23" s="6">
        <v>0.24716435185185201</v>
      </c>
      <c r="Q23" s="6">
        <v>0</v>
      </c>
      <c r="R23" s="35">
        <f t="shared" si="21"/>
        <v>7</v>
      </c>
      <c r="S23" s="6">
        <v>0.24716435185185201</v>
      </c>
      <c r="T23" s="6">
        <v>0</v>
      </c>
      <c r="U23" s="35">
        <f t="shared" si="22"/>
        <v>7</v>
      </c>
      <c r="V23" s="7">
        <v>999</v>
      </c>
      <c r="W23" s="6">
        <v>0</v>
      </c>
      <c r="X23" s="35">
        <f t="shared" si="23"/>
        <v>7</v>
      </c>
      <c r="Y23" s="7">
        <v>999</v>
      </c>
      <c r="Z23" s="6">
        <v>0</v>
      </c>
      <c r="AA23" s="35">
        <f t="shared" si="24"/>
        <v>7</v>
      </c>
      <c r="AB23" s="17">
        <v>999</v>
      </c>
      <c r="AC23" s="6">
        <v>0</v>
      </c>
      <c r="AD23" s="35">
        <f t="shared" si="25"/>
        <v>7</v>
      </c>
      <c r="AE23" s="6">
        <v>0.24716435185185201</v>
      </c>
      <c r="AF23" s="6">
        <v>0</v>
      </c>
      <c r="AG23" s="35">
        <f t="shared" si="26"/>
        <v>6</v>
      </c>
      <c r="AH23" s="6">
        <v>0.24716435185185201</v>
      </c>
      <c r="AI23" s="6">
        <v>0</v>
      </c>
      <c r="AJ23" s="7">
        <v>999</v>
      </c>
      <c r="AK23" s="6">
        <v>0</v>
      </c>
      <c r="AL23" s="35">
        <f t="shared" si="27"/>
        <v>7</v>
      </c>
      <c r="AM23" s="6">
        <v>0.24716435185185201</v>
      </c>
      <c r="AN23" s="6">
        <v>0</v>
      </c>
      <c r="AO23" s="35">
        <f t="shared" si="28"/>
        <v>7</v>
      </c>
      <c r="AP23" s="6">
        <v>0.24716435185185201</v>
      </c>
      <c r="AQ23" s="6">
        <f t="shared" si="29"/>
        <v>0.24716435185185201</v>
      </c>
      <c r="AR23" s="35">
        <f t="shared" si="30"/>
        <v>1</v>
      </c>
      <c r="AS23" s="35">
        <f t="shared" si="31"/>
        <v>84</v>
      </c>
      <c r="AT23" s="35">
        <f t="shared" si="16"/>
        <v>7</v>
      </c>
      <c r="AU23" s="1"/>
    </row>
    <row r="24" spans="1:47" x14ac:dyDescent="0.2">
      <c r="A24" s="30">
        <f>prezence!J25</f>
        <v>22</v>
      </c>
      <c r="B24" s="49">
        <f>prezence!K25</f>
        <v>0</v>
      </c>
      <c r="C24" s="33">
        <v>0</v>
      </c>
      <c r="D24" s="5">
        <v>0.24716435185185201</v>
      </c>
      <c r="E24" s="5">
        <v>0</v>
      </c>
      <c r="F24" s="27">
        <f t="shared" si="17"/>
        <v>7</v>
      </c>
      <c r="G24" s="8">
        <v>999</v>
      </c>
      <c r="H24" s="5">
        <v>0</v>
      </c>
      <c r="I24" s="35">
        <f t="shared" si="18"/>
        <v>7</v>
      </c>
      <c r="J24" s="8">
        <v>999</v>
      </c>
      <c r="K24" s="5">
        <v>0</v>
      </c>
      <c r="L24" s="35">
        <f t="shared" si="19"/>
        <v>7</v>
      </c>
      <c r="M24" s="5">
        <v>0.24716435185185201</v>
      </c>
      <c r="N24" s="5">
        <v>0</v>
      </c>
      <c r="O24" s="35">
        <f t="shared" si="20"/>
        <v>7</v>
      </c>
      <c r="P24" s="5">
        <v>0.24716435185185201</v>
      </c>
      <c r="Q24" s="5">
        <v>0</v>
      </c>
      <c r="R24" s="35">
        <f t="shared" si="21"/>
        <v>7</v>
      </c>
      <c r="S24" s="5">
        <v>0.24716435185185201</v>
      </c>
      <c r="T24" s="5">
        <v>0</v>
      </c>
      <c r="U24" s="35">
        <f t="shared" si="22"/>
        <v>7</v>
      </c>
      <c r="V24" s="8">
        <v>999</v>
      </c>
      <c r="W24" s="5">
        <v>0</v>
      </c>
      <c r="X24" s="35">
        <f t="shared" si="23"/>
        <v>7</v>
      </c>
      <c r="Y24" s="8">
        <v>999</v>
      </c>
      <c r="Z24" s="5">
        <v>0</v>
      </c>
      <c r="AA24" s="35">
        <f t="shared" si="24"/>
        <v>7</v>
      </c>
      <c r="AB24" s="18">
        <v>999</v>
      </c>
      <c r="AC24" s="5">
        <v>0</v>
      </c>
      <c r="AD24" s="35">
        <f t="shared" si="25"/>
        <v>7</v>
      </c>
      <c r="AE24" s="5">
        <v>0.24716435185185201</v>
      </c>
      <c r="AF24" s="5">
        <v>0</v>
      </c>
      <c r="AG24" s="35">
        <f t="shared" si="26"/>
        <v>6</v>
      </c>
      <c r="AH24" s="5">
        <v>0.24716435185185201</v>
      </c>
      <c r="AI24" s="5">
        <v>0</v>
      </c>
      <c r="AJ24" s="8">
        <v>999</v>
      </c>
      <c r="AK24" s="5">
        <v>0</v>
      </c>
      <c r="AL24" s="35">
        <f t="shared" si="27"/>
        <v>7</v>
      </c>
      <c r="AM24" s="5">
        <v>0.24716435185185201</v>
      </c>
      <c r="AN24" s="5">
        <v>0</v>
      </c>
      <c r="AO24" s="35">
        <f t="shared" si="28"/>
        <v>7</v>
      </c>
      <c r="AP24" s="5">
        <v>0.24716435185185201</v>
      </c>
      <c r="AQ24" s="5">
        <f t="shared" si="29"/>
        <v>0.24716435185185201</v>
      </c>
      <c r="AR24" s="35">
        <f t="shared" si="30"/>
        <v>1</v>
      </c>
      <c r="AS24" s="35">
        <f t="shared" si="31"/>
        <v>84</v>
      </c>
      <c r="AT24" s="35">
        <f t="shared" si="16"/>
        <v>7</v>
      </c>
      <c r="AU24" s="1"/>
    </row>
    <row r="25" spans="1:47" x14ac:dyDescent="0.2">
      <c r="A25" s="30">
        <f>prezence!J26</f>
        <v>23</v>
      </c>
      <c r="B25" s="49">
        <f>prezence!K26</f>
        <v>0</v>
      </c>
      <c r="C25" s="31">
        <v>0</v>
      </c>
      <c r="D25" s="6">
        <v>0.24716435185185201</v>
      </c>
      <c r="E25" s="6">
        <v>0</v>
      </c>
      <c r="F25" s="27">
        <f t="shared" si="17"/>
        <v>7</v>
      </c>
      <c r="G25" s="7">
        <v>999</v>
      </c>
      <c r="H25" s="6">
        <v>0</v>
      </c>
      <c r="I25" s="35">
        <f t="shared" si="18"/>
        <v>7</v>
      </c>
      <c r="J25" s="7">
        <v>999</v>
      </c>
      <c r="K25" s="6">
        <v>0</v>
      </c>
      <c r="L25" s="35">
        <f t="shared" si="19"/>
        <v>7</v>
      </c>
      <c r="M25" s="6">
        <v>0.24716435185185201</v>
      </c>
      <c r="N25" s="6">
        <v>0</v>
      </c>
      <c r="O25" s="35">
        <f t="shared" si="20"/>
        <v>7</v>
      </c>
      <c r="P25" s="6">
        <v>0.24716435185185201</v>
      </c>
      <c r="Q25" s="6">
        <v>0</v>
      </c>
      <c r="R25" s="35">
        <f t="shared" si="21"/>
        <v>7</v>
      </c>
      <c r="S25" s="6">
        <v>0.24716435185185201</v>
      </c>
      <c r="T25" s="6">
        <v>0</v>
      </c>
      <c r="U25" s="35">
        <f t="shared" si="22"/>
        <v>7</v>
      </c>
      <c r="V25" s="7">
        <v>999</v>
      </c>
      <c r="W25" s="6">
        <v>0</v>
      </c>
      <c r="X25" s="35">
        <f t="shared" si="23"/>
        <v>7</v>
      </c>
      <c r="Y25" s="7">
        <v>999</v>
      </c>
      <c r="Z25" s="6">
        <v>0</v>
      </c>
      <c r="AA25" s="35">
        <f t="shared" si="24"/>
        <v>7</v>
      </c>
      <c r="AB25" s="17">
        <v>999</v>
      </c>
      <c r="AC25" s="6">
        <v>0</v>
      </c>
      <c r="AD25" s="35">
        <f t="shared" si="25"/>
        <v>7</v>
      </c>
      <c r="AE25" s="6">
        <v>0.24716435185185201</v>
      </c>
      <c r="AF25" s="6">
        <v>0</v>
      </c>
      <c r="AG25" s="35">
        <f t="shared" si="26"/>
        <v>6</v>
      </c>
      <c r="AH25" s="6">
        <v>0.24716435185185201</v>
      </c>
      <c r="AI25" s="6">
        <v>0</v>
      </c>
      <c r="AJ25" s="7">
        <v>999</v>
      </c>
      <c r="AK25" s="6">
        <v>0</v>
      </c>
      <c r="AL25" s="35">
        <f t="shared" si="27"/>
        <v>7</v>
      </c>
      <c r="AM25" s="6">
        <v>0.24716435185185201</v>
      </c>
      <c r="AN25" s="6">
        <v>0</v>
      </c>
      <c r="AO25" s="35">
        <f t="shared" si="28"/>
        <v>7</v>
      </c>
      <c r="AP25" s="6">
        <v>0.24716435185185201</v>
      </c>
      <c r="AQ25" s="6">
        <f t="shared" si="29"/>
        <v>0.24716435185185201</v>
      </c>
      <c r="AR25" s="35">
        <f t="shared" si="30"/>
        <v>1</v>
      </c>
      <c r="AS25" s="35">
        <f t="shared" si="31"/>
        <v>84</v>
      </c>
      <c r="AT25" s="35">
        <f t="shared" si="16"/>
        <v>7</v>
      </c>
      <c r="AU25" s="1"/>
    </row>
    <row r="26" spans="1:47" x14ac:dyDescent="0.2">
      <c r="A26" s="30">
        <f>prezence!J27</f>
        <v>24</v>
      </c>
      <c r="B26" s="49">
        <f>prezence!K27</f>
        <v>0</v>
      </c>
      <c r="C26" s="33">
        <v>0</v>
      </c>
      <c r="D26" s="5">
        <v>0.24716435185185201</v>
      </c>
      <c r="E26" s="5">
        <v>0</v>
      </c>
      <c r="F26" s="27">
        <f t="shared" si="17"/>
        <v>7</v>
      </c>
      <c r="G26" s="8">
        <v>999</v>
      </c>
      <c r="H26" s="5">
        <v>0</v>
      </c>
      <c r="I26" s="35">
        <f t="shared" si="18"/>
        <v>7</v>
      </c>
      <c r="J26" s="8">
        <v>999</v>
      </c>
      <c r="K26" s="5">
        <v>0</v>
      </c>
      <c r="L26" s="35">
        <f t="shared" si="19"/>
        <v>7</v>
      </c>
      <c r="M26" s="5">
        <v>0.24716435185185201</v>
      </c>
      <c r="N26" s="5">
        <v>0</v>
      </c>
      <c r="O26" s="35">
        <f t="shared" si="20"/>
        <v>7</v>
      </c>
      <c r="P26" s="5">
        <v>0.24716435185185201</v>
      </c>
      <c r="Q26" s="5">
        <v>0</v>
      </c>
      <c r="R26" s="35">
        <f t="shared" si="21"/>
        <v>7</v>
      </c>
      <c r="S26" s="5">
        <v>0.24716435185185201</v>
      </c>
      <c r="T26" s="5">
        <v>0</v>
      </c>
      <c r="U26" s="35">
        <f t="shared" si="22"/>
        <v>7</v>
      </c>
      <c r="V26" s="8">
        <v>999</v>
      </c>
      <c r="W26" s="5">
        <v>0</v>
      </c>
      <c r="X26" s="35">
        <f t="shared" si="23"/>
        <v>7</v>
      </c>
      <c r="Y26" s="8">
        <v>999</v>
      </c>
      <c r="Z26" s="5">
        <v>0</v>
      </c>
      <c r="AA26" s="35">
        <f t="shared" si="24"/>
        <v>7</v>
      </c>
      <c r="AB26" s="18">
        <v>999</v>
      </c>
      <c r="AC26" s="5">
        <v>0</v>
      </c>
      <c r="AD26" s="35">
        <f t="shared" si="25"/>
        <v>7</v>
      </c>
      <c r="AE26" s="5">
        <v>0.24716435185185201</v>
      </c>
      <c r="AF26" s="5">
        <v>0</v>
      </c>
      <c r="AG26" s="35">
        <f t="shared" si="26"/>
        <v>6</v>
      </c>
      <c r="AH26" s="5">
        <v>0.24716435185185201</v>
      </c>
      <c r="AI26" s="5">
        <v>0</v>
      </c>
      <c r="AJ26" s="8">
        <v>999</v>
      </c>
      <c r="AK26" s="5">
        <v>0</v>
      </c>
      <c r="AL26" s="35">
        <f t="shared" si="27"/>
        <v>7</v>
      </c>
      <c r="AM26" s="5">
        <v>0.24716435185185201</v>
      </c>
      <c r="AN26" s="5">
        <v>0</v>
      </c>
      <c r="AO26" s="35">
        <f t="shared" si="28"/>
        <v>7</v>
      </c>
      <c r="AP26" s="5">
        <v>0.24716435185185201</v>
      </c>
      <c r="AQ26" s="5">
        <f t="shared" si="29"/>
        <v>0.24716435185185201</v>
      </c>
      <c r="AR26" s="35">
        <f t="shared" si="30"/>
        <v>1</v>
      </c>
      <c r="AS26" s="35">
        <f t="shared" si="31"/>
        <v>84</v>
      </c>
      <c r="AT26" s="35">
        <f t="shared" si="16"/>
        <v>7</v>
      </c>
    </row>
    <row r="27" spans="1:47" x14ac:dyDescent="0.2">
      <c r="A27" s="30">
        <f>prezence!J28</f>
        <v>25</v>
      </c>
      <c r="B27" s="49">
        <f>prezence!K28</f>
        <v>0</v>
      </c>
      <c r="C27" s="31">
        <v>0</v>
      </c>
      <c r="D27" s="6">
        <v>0.24716435185185201</v>
      </c>
      <c r="E27" s="6">
        <v>0</v>
      </c>
      <c r="F27" s="27">
        <f t="shared" si="17"/>
        <v>7</v>
      </c>
      <c r="G27" s="7">
        <v>999</v>
      </c>
      <c r="H27" s="6">
        <v>0</v>
      </c>
      <c r="I27" s="35">
        <f t="shared" si="18"/>
        <v>7</v>
      </c>
      <c r="J27" s="7">
        <v>999</v>
      </c>
      <c r="K27" s="6">
        <v>0</v>
      </c>
      <c r="L27" s="35">
        <f t="shared" si="19"/>
        <v>7</v>
      </c>
      <c r="M27" s="6">
        <v>0.24716435185185201</v>
      </c>
      <c r="N27" s="6">
        <v>0</v>
      </c>
      <c r="O27" s="35">
        <f t="shared" si="20"/>
        <v>7</v>
      </c>
      <c r="P27" s="6">
        <v>0.24716435185185201</v>
      </c>
      <c r="Q27" s="6">
        <v>0</v>
      </c>
      <c r="R27" s="35">
        <f t="shared" si="21"/>
        <v>7</v>
      </c>
      <c r="S27" s="6">
        <v>0.24716435185185201</v>
      </c>
      <c r="T27" s="6">
        <v>0</v>
      </c>
      <c r="U27" s="35">
        <f t="shared" si="22"/>
        <v>7</v>
      </c>
      <c r="V27" s="7">
        <v>999</v>
      </c>
      <c r="W27" s="6">
        <v>0</v>
      </c>
      <c r="X27" s="35">
        <f t="shared" si="23"/>
        <v>7</v>
      </c>
      <c r="Y27" s="7">
        <v>999</v>
      </c>
      <c r="Z27" s="6">
        <v>0</v>
      </c>
      <c r="AA27" s="35">
        <f t="shared" si="24"/>
        <v>7</v>
      </c>
      <c r="AB27" s="17">
        <v>999</v>
      </c>
      <c r="AC27" s="6">
        <v>0</v>
      </c>
      <c r="AD27" s="35">
        <f t="shared" si="25"/>
        <v>7</v>
      </c>
      <c r="AE27" s="6">
        <v>0.24716435185185201</v>
      </c>
      <c r="AF27" s="6">
        <v>0</v>
      </c>
      <c r="AG27" s="35">
        <f t="shared" si="26"/>
        <v>6</v>
      </c>
      <c r="AH27" s="6">
        <v>0.24716435185185201</v>
      </c>
      <c r="AI27" s="6">
        <v>0</v>
      </c>
      <c r="AJ27" s="7">
        <v>999</v>
      </c>
      <c r="AK27" s="6">
        <v>0</v>
      </c>
      <c r="AL27" s="35">
        <f t="shared" si="27"/>
        <v>7</v>
      </c>
      <c r="AM27" s="6">
        <v>0.24716435185185201</v>
      </c>
      <c r="AN27" s="6">
        <v>0</v>
      </c>
      <c r="AO27" s="35">
        <f t="shared" si="28"/>
        <v>7</v>
      </c>
      <c r="AP27" s="6">
        <v>0.24716435185185201</v>
      </c>
      <c r="AQ27" s="6">
        <f t="shared" si="29"/>
        <v>0.24716435185185201</v>
      </c>
      <c r="AR27" s="35">
        <f t="shared" si="30"/>
        <v>1</v>
      </c>
      <c r="AS27" s="35">
        <f t="shared" si="31"/>
        <v>84</v>
      </c>
      <c r="AT27" s="35">
        <f t="shared" si="16"/>
        <v>7</v>
      </c>
    </row>
    <row r="28" spans="1:47" x14ac:dyDescent="0.2">
      <c r="A28" s="30">
        <f>prezence!J29</f>
        <v>26</v>
      </c>
      <c r="B28" s="49">
        <f>prezence!K29</f>
        <v>0</v>
      </c>
      <c r="C28" s="33">
        <v>0</v>
      </c>
      <c r="D28" s="5">
        <v>0.24716435185185201</v>
      </c>
      <c r="E28" s="5">
        <v>0</v>
      </c>
      <c r="F28" s="27">
        <f t="shared" si="17"/>
        <v>7</v>
      </c>
      <c r="G28" s="8">
        <v>999</v>
      </c>
      <c r="H28" s="5">
        <v>0</v>
      </c>
      <c r="I28" s="35">
        <f t="shared" si="18"/>
        <v>7</v>
      </c>
      <c r="J28" s="8">
        <v>999</v>
      </c>
      <c r="K28" s="5">
        <v>0</v>
      </c>
      <c r="L28" s="35">
        <f t="shared" si="19"/>
        <v>7</v>
      </c>
      <c r="M28" s="5">
        <v>0.24716435185185201</v>
      </c>
      <c r="N28" s="5">
        <v>0</v>
      </c>
      <c r="O28" s="35">
        <f t="shared" si="20"/>
        <v>7</v>
      </c>
      <c r="P28" s="5">
        <v>0.24716435185185201</v>
      </c>
      <c r="Q28" s="5">
        <v>0</v>
      </c>
      <c r="R28" s="35">
        <f t="shared" si="21"/>
        <v>7</v>
      </c>
      <c r="S28" s="5">
        <v>0.24716435185185201</v>
      </c>
      <c r="T28" s="5">
        <v>0</v>
      </c>
      <c r="U28" s="35">
        <f t="shared" si="22"/>
        <v>7</v>
      </c>
      <c r="V28" s="8">
        <v>999</v>
      </c>
      <c r="W28" s="5">
        <v>0</v>
      </c>
      <c r="X28" s="35">
        <f t="shared" si="23"/>
        <v>7</v>
      </c>
      <c r="Y28" s="8">
        <v>999</v>
      </c>
      <c r="Z28" s="5">
        <v>0</v>
      </c>
      <c r="AA28" s="35">
        <f t="shared" si="24"/>
        <v>7</v>
      </c>
      <c r="AB28" s="18">
        <v>999</v>
      </c>
      <c r="AC28" s="5">
        <v>0</v>
      </c>
      <c r="AD28" s="35">
        <f t="shared" si="25"/>
        <v>7</v>
      </c>
      <c r="AE28" s="5">
        <v>0.24716435185185201</v>
      </c>
      <c r="AF28" s="5">
        <v>0</v>
      </c>
      <c r="AG28" s="35">
        <f t="shared" si="26"/>
        <v>6</v>
      </c>
      <c r="AH28" s="5">
        <v>0.24716435185185201</v>
      </c>
      <c r="AI28" s="5">
        <v>0</v>
      </c>
      <c r="AJ28" s="8">
        <v>999</v>
      </c>
      <c r="AK28" s="5">
        <v>0</v>
      </c>
      <c r="AL28" s="35">
        <f t="shared" si="27"/>
        <v>7</v>
      </c>
      <c r="AM28" s="5">
        <v>0.24716435185185201</v>
      </c>
      <c r="AN28" s="5">
        <v>0</v>
      </c>
      <c r="AO28" s="35">
        <f t="shared" si="28"/>
        <v>7</v>
      </c>
      <c r="AP28" s="5">
        <v>0.24716435185185201</v>
      </c>
      <c r="AQ28" s="5">
        <f t="shared" si="29"/>
        <v>0.24716435185185201</v>
      </c>
      <c r="AR28" s="35">
        <f t="shared" si="30"/>
        <v>1</v>
      </c>
      <c r="AS28" s="35">
        <f t="shared" si="31"/>
        <v>84</v>
      </c>
      <c r="AT28" s="35">
        <f t="shared" si="16"/>
        <v>7</v>
      </c>
    </row>
    <row r="29" spans="1:47" x14ac:dyDescent="0.2">
      <c r="A29" s="30">
        <f>prezence!J30</f>
        <v>27</v>
      </c>
      <c r="B29" s="49">
        <f>prezence!K30</f>
        <v>0</v>
      </c>
      <c r="C29" s="31">
        <v>0</v>
      </c>
      <c r="D29" s="6">
        <v>0.24716435185185201</v>
      </c>
      <c r="E29" s="6">
        <v>0</v>
      </c>
      <c r="F29" s="27">
        <f t="shared" si="17"/>
        <v>7</v>
      </c>
      <c r="G29" s="7">
        <v>999</v>
      </c>
      <c r="H29" s="6">
        <v>0</v>
      </c>
      <c r="I29" s="35">
        <f t="shared" si="18"/>
        <v>7</v>
      </c>
      <c r="J29" s="7">
        <v>999</v>
      </c>
      <c r="K29" s="6">
        <v>0</v>
      </c>
      <c r="L29" s="35">
        <f t="shared" si="19"/>
        <v>7</v>
      </c>
      <c r="M29" s="6">
        <v>0.24716435185185201</v>
      </c>
      <c r="N29" s="6">
        <v>0</v>
      </c>
      <c r="O29" s="35">
        <f t="shared" si="20"/>
        <v>7</v>
      </c>
      <c r="P29" s="6">
        <v>0.24716435185185201</v>
      </c>
      <c r="Q29" s="6">
        <v>0</v>
      </c>
      <c r="R29" s="35">
        <f t="shared" si="21"/>
        <v>7</v>
      </c>
      <c r="S29" s="6">
        <v>0.24716435185185201</v>
      </c>
      <c r="T29" s="6">
        <v>0</v>
      </c>
      <c r="U29" s="35">
        <f t="shared" si="22"/>
        <v>7</v>
      </c>
      <c r="V29" s="7">
        <v>999</v>
      </c>
      <c r="W29" s="6">
        <v>0</v>
      </c>
      <c r="X29" s="35">
        <f t="shared" si="23"/>
        <v>7</v>
      </c>
      <c r="Y29" s="7">
        <v>999</v>
      </c>
      <c r="Z29" s="6">
        <v>0</v>
      </c>
      <c r="AA29" s="35">
        <f t="shared" si="24"/>
        <v>7</v>
      </c>
      <c r="AB29" s="17">
        <v>999</v>
      </c>
      <c r="AC29" s="6">
        <v>0</v>
      </c>
      <c r="AD29" s="35">
        <f t="shared" si="25"/>
        <v>7</v>
      </c>
      <c r="AE29" s="6">
        <v>0.24716435185185201</v>
      </c>
      <c r="AF29" s="6">
        <v>0</v>
      </c>
      <c r="AG29" s="35">
        <f t="shared" si="26"/>
        <v>6</v>
      </c>
      <c r="AH29" s="6">
        <v>0.24716435185185201</v>
      </c>
      <c r="AI29" s="6">
        <v>0</v>
      </c>
      <c r="AJ29" s="7">
        <v>999</v>
      </c>
      <c r="AK29" s="6">
        <v>0</v>
      </c>
      <c r="AL29" s="35">
        <f t="shared" si="27"/>
        <v>7</v>
      </c>
      <c r="AM29" s="6">
        <v>0.24716435185185201</v>
      </c>
      <c r="AN29" s="6">
        <v>0</v>
      </c>
      <c r="AO29" s="35">
        <f t="shared" si="28"/>
        <v>7</v>
      </c>
      <c r="AP29" s="6">
        <v>0.24716435185185201</v>
      </c>
      <c r="AQ29" s="6">
        <f t="shared" si="29"/>
        <v>0.24716435185185201</v>
      </c>
      <c r="AR29" s="35">
        <f t="shared" si="30"/>
        <v>1</v>
      </c>
      <c r="AS29" s="35">
        <f t="shared" si="31"/>
        <v>84</v>
      </c>
      <c r="AT29" s="35">
        <f t="shared" si="16"/>
        <v>7</v>
      </c>
    </row>
    <row r="30" spans="1:47" x14ac:dyDescent="0.2">
      <c r="A30" s="30">
        <f>prezence!J31</f>
        <v>28</v>
      </c>
      <c r="B30" s="49">
        <f>prezence!K31</f>
        <v>0</v>
      </c>
      <c r="C30" s="33">
        <v>0</v>
      </c>
      <c r="D30" s="5">
        <v>0.24716435185185201</v>
      </c>
      <c r="E30" s="5">
        <v>0</v>
      </c>
      <c r="F30" s="27">
        <f t="shared" si="17"/>
        <v>7</v>
      </c>
      <c r="G30" s="8">
        <v>999</v>
      </c>
      <c r="H30" s="5">
        <v>0</v>
      </c>
      <c r="I30" s="35">
        <f t="shared" si="18"/>
        <v>7</v>
      </c>
      <c r="J30" s="8">
        <v>999</v>
      </c>
      <c r="K30" s="5">
        <v>0</v>
      </c>
      <c r="L30" s="35">
        <f t="shared" si="19"/>
        <v>7</v>
      </c>
      <c r="M30" s="5">
        <v>0.24716435185185201</v>
      </c>
      <c r="N30" s="5">
        <v>0</v>
      </c>
      <c r="O30" s="35">
        <f t="shared" si="20"/>
        <v>7</v>
      </c>
      <c r="P30" s="5">
        <v>0.24716435185185201</v>
      </c>
      <c r="Q30" s="5">
        <v>0</v>
      </c>
      <c r="R30" s="35">
        <f t="shared" si="21"/>
        <v>7</v>
      </c>
      <c r="S30" s="5">
        <v>0.24716435185185201</v>
      </c>
      <c r="T30" s="5">
        <v>0</v>
      </c>
      <c r="U30" s="35">
        <f t="shared" si="22"/>
        <v>7</v>
      </c>
      <c r="V30" s="8">
        <v>999</v>
      </c>
      <c r="W30" s="5">
        <v>0</v>
      </c>
      <c r="X30" s="35">
        <f t="shared" si="23"/>
        <v>7</v>
      </c>
      <c r="Y30" s="8">
        <v>999</v>
      </c>
      <c r="Z30" s="5">
        <v>0</v>
      </c>
      <c r="AA30" s="35">
        <f t="shared" si="24"/>
        <v>7</v>
      </c>
      <c r="AB30" s="18">
        <v>999</v>
      </c>
      <c r="AC30" s="5">
        <v>0</v>
      </c>
      <c r="AD30" s="35">
        <f t="shared" si="25"/>
        <v>7</v>
      </c>
      <c r="AE30" s="5">
        <v>0.24716435185185201</v>
      </c>
      <c r="AF30" s="5">
        <v>0</v>
      </c>
      <c r="AG30" s="35">
        <f t="shared" si="26"/>
        <v>6</v>
      </c>
      <c r="AH30" s="5">
        <v>0.24716435185185201</v>
      </c>
      <c r="AI30" s="5">
        <v>0</v>
      </c>
      <c r="AJ30" s="8">
        <v>999</v>
      </c>
      <c r="AK30" s="5">
        <v>0</v>
      </c>
      <c r="AL30" s="35">
        <f t="shared" si="27"/>
        <v>7</v>
      </c>
      <c r="AM30" s="5">
        <v>0.24716435185185201</v>
      </c>
      <c r="AN30" s="5">
        <v>0</v>
      </c>
      <c r="AO30" s="35">
        <f t="shared" si="28"/>
        <v>7</v>
      </c>
      <c r="AP30" s="5">
        <v>0.24716435185185201</v>
      </c>
      <c r="AQ30" s="5">
        <f t="shared" si="29"/>
        <v>0.24716435185185201</v>
      </c>
      <c r="AR30" s="35">
        <f t="shared" si="30"/>
        <v>1</v>
      </c>
      <c r="AS30" s="35">
        <f t="shared" si="31"/>
        <v>84</v>
      </c>
      <c r="AT30" s="35">
        <f t="shared" si="16"/>
        <v>7</v>
      </c>
    </row>
    <row r="31" spans="1:47" x14ac:dyDescent="0.2">
      <c r="A31" s="30">
        <f>prezence!J32</f>
        <v>29</v>
      </c>
      <c r="B31" s="49">
        <f>prezence!K32</f>
        <v>0</v>
      </c>
      <c r="C31" s="31">
        <v>0</v>
      </c>
      <c r="D31" s="6">
        <v>0.24716435185185201</v>
      </c>
      <c r="E31" s="6">
        <v>0</v>
      </c>
      <c r="F31" s="27">
        <f t="shared" si="17"/>
        <v>7</v>
      </c>
      <c r="G31" s="7">
        <v>999</v>
      </c>
      <c r="H31" s="6">
        <v>0</v>
      </c>
      <c r="I31" s="35">
        <f t="shared" si="18"/>
        <v>7</v>
      </c>
      <c r="J31" s="7">
        <v>999</v>
      </c>
      <c r="K31" s="6">
        <v>0</v>
      </c>
      <c r="L31" s="35">
        <f t="shared" si="19"/>
        <v>7</v>
      </c>
      <c r="M31" s="6">
        <v>0.24716435185185201</v>
      </c>
      <c r="N31" s="6">
        <v>0</v>
      </c>
      <c r="O31" s="35">
        <f t="shared" si="20"/>
        <v>7</v>
      </c>
      <c r="P31" s="6">
        <v>0.24716435185185201</v>
      </c>
      <c r="Q31" s="6">
        <v>0</v>
      </c>
      <c r="R31" s="35">
        <f t="shared" si="21"/>
        <v>7</v>
      </c>
      <c r="S31" s="6">
        <v>0.24716435185185201</v>
      </c>
      <c r="T31" s="6">
        <v>0</v>
      </c>
      <c r="U31" s="35">
        <f t="shared" si="22"/>
        <v>7</v>
      </c>
      <c r="V31" s="7">
        <v>999</v>
      </c>
      <c r="W31" s="6">
        <v>0</v>
      </c>
      <c r="X31" s="35">
        <f t="shared" si="23"/>
        <v>7</v>
      </c>
      <c r="Y31" s="7">
        <v>999</v>
      </c>
      <c r="Z31" s="6">
        <v>0</v>
      </c>
      <c r="AA31" s="35">
        <f t="shared" si="24"/>
        <v>7</v>
      </c>
      <c r="AB31" s="17">
        <v>999</v>
      </c>
      <c r="AC31" s="6">
        <v>0</v>
      </c>
      <c r="AD31" s="35">
        <f t="shared" si="25"/>
        <v>7</v>
      </c>
      <c r="AE31" s="6">
        <v>0.24716435185185201</v>
      </c>
      <c r="AF31" s="6">
        <v>0</v>
      </c>
      <c r="AG31" s="35">
        <f t="shared" si="26"/>
        <v>6</v>
      </c>
      <c r="AH31" s="6">
        <v>0.24716435185185201</v>
      </c>
      <c r="AI31" s="6">
        <v>0</v>
      </c>
      <c r="AJ31" s="7">
        <v>999</v>
      </c>
      <c r="AK31" s="6">
        <v>0</v>
      </c>
      <c r="AL31" s="35">
        <f t="shared" si="27"/>
        <v>7</v>
      </c>
      <c r="AM31" s="6">
        <v>0.24716435185185201</v>
      </c>
      <c r="AN31" s="6">
        <v>0</v>
      </c>
      <c r="AO31" s="35">
        <f t="shared" si="28"/>
        <v>7</v>
      </c>
      <c r="AP31" s="6">
        <v>0.24716435185185201</v>
      </c>
      <c r="AQ31" s="6">
        <f t="shared" si="29"/>
        <v>0.24716435185185201</v>
      </c>
      <c r="AR31" s="35">
        <f t="shared" si="30"/>
        <v>1</v>
      </c>
      <c r="AS31" s="35">
        <f t="shared" si="31"/>
        <v>84</v>
      </c>
      <c r="AT31" s="35">
        <f t="shared" si="16"/>
        <v>7</v>
      </c>
    </row>
    <row r="32" spans="1:47" x14ac:dyDescent="0.2">
      <c r="A32" s="30">
        <f>prezence!J33</f>
        <v>30</v>
      </c>
      <c r="B32" s="49">
        <f>prezence!K33</f>
        <v>0</v>
      </c>
      <c r="C32" s="33">
        <v>0</v>
      </c>
      <c r="D32" s="5">
        <v>0.24716435185185201</v>
      </c>
      <c r="E32" s="5">
        <v>0</v>
      </c>
      <c r="F32" s="27">
        <f t="shared" si="17"/>
        <v>7</v>
      </c>
      <c r="G32" s="8">
        <v>999</v>
      </c>
      <c r="H32" s="5">
        <v>0</v>
      </c>
      <c r="I32" s="35">
        <f t="shared" si="18"/>
        <v>7</v>
      </c>
      <c r="J32" s="8">
        <v>999</v>
      </c>
      <c r="K32" s="5">
        <v>0</v>
      </c>
      <c r="L32" s="35">
        <f t="shared" si="19"/>
        <v>7</v>
      </c>
      <c r="M32" s="5">
        <v>0.24716435185185201</v>
      </c>
      <c r="N32" s="5">
        <v>0</v>
      </c>
      <c r="O32" s="35">
        <f t="shared" si="20"/>
        <v>7</v>
      </c>
      <c r="P32" s="5">
        <v>0.24716435185185201</v>
      </c>
      <c r="Q32" s="5">
        <v>0</v>
      </c>
      <c r="R32" s="35">
        <f t="shared" si="21"/>
        <v>7</v>
      </c>
      <c r="S32" s="5">
        <v>0.24716435185185201</v>
      </c>
      <c r="T32" s="5">
        <v>0</v>
      </c>
      <c r="U32" s="35">
        <f t="shared" si="22"/>
        <v>7</v>
      </c>
      <c r="V32" s="8">
        <v>999</v>
      </c>
      <c r="W32" s="5">
        <v>0</v>
      </c>
      <c r="X32" s="35">
        <f t="shared" si="23"/>
        <v>7</v>
      </c>
      <c r="Y32" s="8">
        <v>999</v>
      </c>
      <c r="Z32" s="5">
        <v>0</v>
      </c>
      <c r="AA32" s="35">
        <f t="shared" si="24"/>
        <v>7</v>
      </c>
      <c r="AB32" s="18">
        <v>999</v>
      </c>
      <c r="AC32" s="5">
        <v>0</v>
      </c>
      <c r="AD32" s="35">
        <f t="shared" si="25"/>
        <v>7</v>
      </c>
      <c r="AE32" s="5">
        <v>0.24716435185185201</v>
      </c>
      <c r="AF32" s="5">
        <v>0</v>
      </c>
      <c r="AG32" s="35">
        <f t="shared" si="26"/>
        <v>6</v>
      </c>
      <c r="AH32" s="5">
        <v>0.24716435185185201</v>
      </c>
      <c r="AI32" s="5">
        <v>0</v>
      </c>
      <c r="AJ32" s="8">
        <v>999</v>
      </c>
      <c r="AK32" s="5">
        <v>0</v>
      </c>
      <c r="AL32" s="35">
        <f t="shared" si="27"/>
        <v>7</v>
      </c>
      <c r="AM32" s="5">
        <v>0.24716435185185201</v>
      </c>
      <c r="AN32" s="5">
        <v>0</v>
      </c>
      <c r="AO32" s="35">
        <f t="shared" si="28"/>
        <v>7</v>
      </c>
      <c r="AP32" s="5">
        <v>0.24716435185185201</v>
      </c>
      <c r="AQ32" s="5">
        <f t="shared" si="29"/>
        <v>0.24716435185185201</v>
      </c>
      <c r="AR32" s="35">
        <f t="shared" si="30"/>
        <v>1</v>
      </c>
      <c r="AS32" s="35">
        <f t="shared" si="31"/>
        <v>84</v>
      </c>
      <c r="AT32" s="35">
        <f t="shared" si="16"/>
        <v>7</v>
      </c>
    </row>
    <row r="33" spans="1:46" x14ac:dyDescent="0.2">
      <c r="A33" s="30">
        <f>prezence!J34</f>
        <v>31</v>
      </c>
      <c r="B33" s="49">
        <f>prezence!K34</f>
        <v>0</v>
      </c>
      <c r="C33" s="31">
        <v>0</v>
      </c>
      <c r="D33" s="6">
        <v>0.24716435185185201</v>
      </c>
      <c r="E33" s="6">
        <v>0</v>
      </c>
      <c r="F33" s="27">
        <f t="shared" si="17"/>
        <v>7</v>
      </c>
      <c r="G33" s="7">
        <v>999</v>
      </c>
      <c r="H33" s="6">
        <v>0</v>
      </c>
      <c r="I33" s="35">
        <f t="shared" si="18"/>
        <v>7</v>
      </c>
      <c r="J33" s="7">
        <v>999</v>
      </c>
      <c r="K33" s="6">
        <v>0</v>
      </c>
      <c r="L33" s="35">
        <f t="shared" si="19"/>
        <v>7</v>
      </c>
      <c r="M33" s="6">
        <v>0.24716435185185201</v>
      </c>
      <c r="N33" s="6">
        <v>0</v>
      </c>
      <c r="O33" s="35">
        <f t="shared" si="20"/>
        <v>7</v>
      </c>
      <c r="P33" s="6">
        <v>0.24716435185185201</v>
      </c>
      <c r="Q33" s="6">
        <v>0</v>
      </c>
      <c r="R33" s="35">
        <f t="shared" si="21"/>
        <v>7</v>
      </c>
      <c r="S33" s="6">
        <v>0.24716435185185201</v>
      </c>
      <c r="T33" s="6">
        <v>0</v>
      </c>
      <c r="U33" s="35">
        <f t="shared" si="22"/>
        <v>7</v>
      </c>
      <c r="V33" s="7">
        <v>999</v>
      </c>
      <c r="W33" s="6">
        <v>0</v>
      </c>
      <c r="X33" s="35">
        <f t="shared" si="23"/>
        <v>7</v>
      </c>
      <c r="Y33" s="7">
        <v>999</v>
      </c>
      <c r="Z33" s="6">
        <v>0</v>
      </c>
      <c r="AA33" s="35">
        <f t="shared" si="24"/>
        <v>7</v>
      </c>
      <c r="AB33" s="17">
        <v>999</v>
      </c>
      <c r="AC33" s="6">
        <v>0</v>
      </c>
      <c r="AD33" s="35">
        <f t="shared" si="25"/>
        <v>7</v>
      </c>
      <c r="AE33" s="6">
        <v>0.24716435185185201</v>
      </c>
      <c r="AF33" s="6">
        <v>0</v>
      </c>
      <c r="AG33" s="35">
        <f t="shared" si="26"/>
        <v>6</v>
      </c>
      <c r="AH33" s="6">
        <v>0.24716435185185201</v>
      </c>
      <c r="AI33" s="6">
        <v>0</v>
      </c>
      <c r="AJ33" s="7">
        <v>999</v>
      </c>
      <c r="AK33" s="6">
        <v>0</v>
      </c>
      <c r="AL33" s="35">
        <f t="shared" si="27"/>
        <v>7</v>
      </c>
      <c r="AM33" s="6">
        <v>0.24716435185185201</v>
      </c>
      <c r="AN33" s="6">
        <v>0</v>
      </c>
      <c r="AO33" s="35">
        <f t="shared" si="28"/>
        <v>7</v>
      </c>
      <c r="AP33" s="6">
        <v>0.24716435185185201</v>
      </c>
      <c r="AQ33" s="6">
        <f t="shared" si="29"/>
        <v>0.24716435185185201</v>
      </c>
      <c r="AR33" s="35">
        <f t="shared" si="30"/>
        <v>1</v>
      </c>
      <c r="AS33" s="35">
        <f t="shared" si="31"/>
        <v>84</v>
      </c>
      <c r="AT33" s="35">
        <f t="shared" si="16"/>
        <v>7</v>
      </c>
    </row>
    <row r="34" spans="1:46" x14ac:dyDescent="0.2">
      <c r="A34" s="30">
        <f>prezence!J35</f>
        <v>32</v>
      </c>
      <c r="B34" s="49">
        <f>prezence!K35</f>
        <v>0</v>
      </c>
      <c r="C34" s="33">
        <v>0</v>
      </c>
      <c r="D34" s="5">
        <v>0.24716435185185201</v>
      </c>
      <c r="E34" s="5">
        <v>0</v>
      </c>
      <c r="F34" s="27">
        <f t="shared" si="17"/>
        <v>7</v>
      </c>
      <c r="G34" s="8">
        <v>999</v>
      </c>
      <c r="H34" s="5">
        <v>0</v>
      </c>
      <c r="I34" s="35">
        <f t="shared" si="18"/>
        <v>7</v>
      </c>
      <c r="J34" s="8">
        <v>999</v>
      </c>
      <c r="K34" s="5">
        <v>0</v>
      </c>
      <c r="L34" s="35">
        <f t="shared" si="19"/>
        <v>7</v>
      </c>
      <c r="M34" s="5">
        <v>0.24716435185185201</v>
      </c>
      <c r="N34" s="5">
        <v>0</v>
      </c>
      <c r="O34" s="35">
        <f t="shared" si="20"/>
        <v>7</v>
      </c>
      <c r="P34" s="5">
        <v>0.24716435185185201</v>
      </c>
      <c r="Q34" s="5">
        <v>0</v>
      </c>
      <c r="R34" s="35">
        <f t="shared" si="21"/>
        <v>7</v>
      </c>
      <c r="S34" s="5">
        <v>0.24716435185185201</v>
      </c>
      <c r="T34" s="5">
        <v>0</v>
      </c>
      <c r="U34" s="35">
        <f t="shared" si="22"/>
        <v>7</v>
      </c>
      <c r="V34" s="8">
        <v>999</v>
      </c>
      <c r="W34" s="5">
        <v>0</v>
      </c>
      <c r="X34" s="35">
        <f t="shared" si="23"/>
        <v>7</v>
      </c>
      <c r="Y34" s="8">
        <v>999</v>
      </c>
      <c r="Z34" s="5">
        <v>0</v>
      </c>
      <c r="AA34" s="35">
        <f t="shared" si="24"/>
        <v>7</v>
      </c>
      <c r="AB34" s="18">
        <v>999</v>
      </c>
      <c r="AC34" s="5">
        <v>0</v>
      </c>
      <c r="AD34" s="35">
        <f t="shared" si="25"/>
        <v>7</v>
      </c>
      <c r="AE34" s="5">
        <v>0.24716435185185201</v>
      </c>
      <c r="AF34" s="5">
        <v>0</v>
      </c>
      <c r="AG34" s="35">
        <f t="shared" si="26"/>
        <v>6</v>
      </c>
      <c r="AH34" s="5">
        <v>0.24716435185185201</v>
      </c>
      <c r="AI34" s="5">
        <v>0</v>
      </c>
      <c r="AJ34" s="8">
        <v>999</v>
      </c>
      <c r="AK34" s="5">
        <v>0</v>
      </c>
      <c r="AL34" s="35">
        <f t="shared" si="27"/>
        <v>7</v>
      </c>
      <c r="AM34" s="5">
        <v>0.24716435185185201</v>
      </c>
      <c r="AN34" s="5">
        <v>0</v>
      </c>
      <c r="AO34" s="35">
        <f t="shared" si="28"/>
        <v>7</v>
      </c>
      <c r="AP34" s="5">
        <v>0.24716435185185201</v>
      </c>
      <c r="AQ34" s="5">
        <f t="shared" si="29"/>
        <v>0.24716435185185201</v>
      </c>
      <c r="AR34" s="35">
        <f t="shared" si="30"/>
        <v>1</v>
      </c>
      <c r="AS34" s="35">
        <f t="shared" si="31"/>
        <v>84</v>
      </c>
      <c r="AT34" s="35">
        <f t="shared" si="16"/>
        <v>7</v>
      </c>
    </row>
    <row r="35" spans="1:46" x14ac:dyDescent="0.2">
      <c r="A35" s="30">
        <f>prezence!J36</f>
        <v>33</v>
      </c>
      <c r="B35" s="49">
        <f>prezence!K36</f>
        <v>0</v>
      </c>
      <c r="C35" s="31">
        <v>0</v>
      </c>
      <c r="D35" s="6">
        <v>0.24716435185185201</v>
      </c>
      <c r="E35" s="6">
        <v>0</v>
      </c>
      <c r="F35" s="27">
        <f t="shared" si="17"/>
        <v>7</v>
      </c>
      <c r="G35" s="7">
        <v>999</v>
      </c>
      <c r="H35" s="6">
        <v>0</v>
      </c>
      <c r="I35" s="35">
        <f t="shared" si="18"/>
        <v>7</v>
      </c>
      <c r="J35" s="7">
        <v>999</v>
      </c>
      <c r="K35" s="6">
        <v>0</v>
      </c>
      <c r="L35" s="35">
        <f t="shared" si="19"/>
        <v>7</v>
      </c>
      <c r="M35" s="6">
        <v>0.24716435185185201</v>
      </c>
      <c r="N35" s="6">
        <v>0</v>
      </c>
      <c r="O35" s="35">
        <f t="shared" si="20"/>
        <v>7</v>
      </c>
      <c r="P35" s="6">
        <v>0.24716435185185201</v>
      </c>
      <c r="Q35" s="6">
        <v>0</v>
      </c>
      <c r="R35" s="35">
        <f t="shared" si="21"/>
        <v>7</v>
      </c>
      <c r="S35" s="6">
        <v>0.24716435185185201</v>
      </c>
      <c r="T35" s="6">
        <v>0</v>
      </c>
      <c r="U35" s="35">
        <f t="shared" si="22"/>
        <v>7</v>
      </c>
      <c r="V35" s="7">
        <v>999</v>
      </c>
      <c r="W35" s="6">
        <v>0</v>
      </c>
      <c r="X35" s="35">
        <f t="shared" si="23"/>
        <v>7</v>
      </c>
      <c r="Y35" s="7">
        <v>999</v>
      </c>
      <c r="Z35" s="6">
        <v>0</v>
      </c>
      <c r="AA35" s="35">
        <f t="shared" si="24"/>
        <v>7</v>
      </c>
      <c r="AB35" s="17">
        <v>999</v>
      </c>
      <c r="AC35" s="6">
        <v>0</v>
      </c>
      <c r="AD35" s="35">
        <f t="shared" si="25"/>
        <v>7</v>
      </c>
      <c r="AE35" s="6">
        <v>0.24716435185185201</v>
      </c>
      <c r="AF35" s="6">
        <v>0</v>
      </c>
      <c r="AG35" s="35">
        <f t="shared" si="26"/>
        <v>6</v>
      </c>
      <c r="AH35" s="6">
        <v>0.24716435185185201</v>
      </c>
      <c r="AI35" s="6">
        <v>0</v>
      </c>
      <c r="AJ35" s="7">
        <v>999</v>
      </c>
      <c r="AK35" s="6">
        <v>0</v>
      </c>
      <c r="AL35" s="35">
        <f t="shared" si="27"/>
        <v>7</v>
      </c>
      <c r="AM35" s="6">
        <v>0.24716435185185201</v>
      </c>
      <c r="AN35" s="6">
        <v>0</v>
      </c>
      <c r="AO35" s="35">
        <f t="shared" si="28"/>
        <v>7</v>
      </c>
      <c r="AP35" s="6">
        <v>0.24716435185185201</v>
      </c>
      <c r="AQ35" s="6">
        <f t="shared" ref="AQ35:AQ66" si="32">SUM(AP35-C35-E35-H35-K35-N35-Q35-T35-W35-Z35-AC35-AF35-AI35-AK35-AN35)</f>
        <v>0.24716435185185201</v>
      </c>
      <c r="AR35" s="35">
        <f t="shared" si="30"/>
        <v>1</v>
      </c>
      <c r="AS35" s="35">
        <f t="shared" si="31"/>
        <v>84</v>
      </c>
      <c r="AT35" s="35">
        <f t="shared" si="16"/>
        <v>7</v>
      </c>
    </row>
    <row r="36" spans="1:46" x14ac:dyDescent="0.2">
      <c r="A36" s="30">
        <f>prezence!J37</f>
        <v>34</v>
      </c>
      <c r="B36" s="49">
        <f>prezence!K37</f>
        <v>0</v>
      </c>
      <c r="C36" s="33">
        <v>0</v>
      </c>
      <c r="D36" s="5">
        <v>0.24716435185185201</v>
      </c>
      <c r="E36" s="5">
        <v>0</v>
      </c>
      <c r="F36" s="27">
        <f t="shared" si="17"/>
        <v>7</v>
      </c>
      <c r="G36" s="8">
        <v>999</v>
      </c>
      <c r="H36" s="5">
        <v>0</v>
      </c>
      <c r="I36" s="35">
        <f t="shared" si="18"/>
        <v>7</v>
      </c>
      <c r="J36" s="8">
        <v>999</v>
      </c>
      <c r="K36" s="5">
        <v>0</v>
      </c>
      <c r="L36" s="35">
        <f t="shared" si="19"/>
        <v>7</v>
      </c>
      <c r="M36" s="5">
        <v>0.24716435185185201</v>
      </c>
      <c r="N36" s="5">
        <v>0</v>
      </c>
      <c r="O36" s="35">
        <f t="shared" si="20"/>
        <v>7</v>
      </c>
      <c r="P36" s="5">
        <v>0.24716435185185201</v>
      </c>
      <c r="Q36" s="5">
        <v>0</v>
      </c>
      <c r="R36" s="35">
        <f t="shared" si="21"/>
        <v>7</v>
      </c>
      <c r="S36" s="5">
        <v>0.24716435185185201</v>
      </c>
      <c r="T36" s="5">
        <v>0</v>
      </c>
      <c r="U36" s="35">
        <f t="shared" si="22"/>
        <v>7</v>
      </c>
      <c r="V36" s="8">
        <v>999</v>
      </c>
      <c r="W36" s="5">
        <v>0</v>
      </c>
      <c r="X36" s="35">
        <f t="shared" si="23"/>
        <v>7</v>
      </c>
      <c r="Y36" s="8">
        <v>999</v>
      </c>
      <c r="Z36" s="5">
        <v>0</v>
      </c>
      <c r="AA36" s="35">
        <f t="shared" si="24"/>
        <v>7</v>
      </c>
      <c r="AB36" s="18">
        <v>999</v>
      </c>
      <c r="AC36" s="5">
        <v>0</v>
      </c>
      <c r="AD36" s="35">
        <f t="shared" si="25"/>
        <v>7</v>
      </c>
      <c r="AE36" s="5">
        <v>0.24716435185185201</v>
      </c>
      <c r="AF36" s="5">
        <v>0</v>
      </c>
      <c r="AG36" s="35">
        <f t="shared" si="26"/>
        <v>6</v>
      </c>
      <c r="AH36" s="5">
        <v>0.24716435185185201</v>
      </c>
      <c r="AI36" s="5">
        <v>0</v>
      </c>
      <c r="AJ36" s="8">
        <v>999</v>
      </c>
      <c r="AK36" s="5">
        <v>0</v>
      </c>
      <c r="AL36" s="35">
        <f t="shared" si="27"/>
        <v>7</v>
      </c>
      <c r="AM36" s="5">
        <v>0.24716435185185201</v>
      </c>
      <c r="AN36" s="5">
        <v>0</v>
      </c>
      <c r="AO36" s="35">
        <f t="shared" si="28"/>
        <v>7</v>
      </c>
      <c r="AP36" s="5">
        <v>0.24716435185185201</v>
      </c>
      <c r="AQ36" s="5">
        <f t="shared" si="32"/>
        <v>0.24716435185185201</v>
      </c>
      <c r="AR36" s="35">
        <f t="shared" si="30"/>
        <v>1</v>
      </c>
      <c r="AS36" s="35">
        <f t="shared" si="31"/>
        <v>84</v>
      </c>
      <c r="AT36" s="35">
        <f t="shared" si="16"/>
        <v>7</v>
      </c>
    </row>
    <row r="37" spans="1:46" x14ac:dyDescent="0.2">
      <c r="A37" s="30">
        <f>prezence!J38</f>
        <v>35</v>
      </c>
      <c r="B37" s="49">
        <f>prezence!K38</f>
        <v>0</v>
      </c>
      <c r="C37" s="31">
        <v>0</v>
      </c>
      <c r="D37" s="6">
        <v>0.24716435185185201</v>
      </c>
      <c r="E37" s="6">
        <v>0</v>
      </c>
      <c r="F37" s="27">
        <f t="shared" si="17"/>
        <v>7</v>
      </c>
      <c r="G37" s="7">
        <v>999</v>
      </c>
      <c r="H37" s="6">
        <v>0</v>
      </c>
      <c r="I37" s="35">
        <f t="shared" si="18"/>
        <v>7</v>
      </c>
      <c r="J37" s="7">
        <v>999</v>
      </c>
      <c r="K37" s="6">
        <v>0</v>
      </c>
      <c r="L37" s="35">
        <f t="shared" si="19"/>
        <v>7</v>
      </c>
      <c r="M37" s="6">
        <v>0.24716435185185201</v>
      </c>
      <c r="N37" s="6">
        <v>0</v>
      </c>
      <c r="O37" s="35">
        <f t="shared" si="20"/>
        <v>7</v>
      </c>
      <c r="P37" s="6">
        <v>0.24716435185185201</v>
      </c>
      <c r="Q37" s="6">
        <v>0</v>
      </c>
      <c r="R37" s="35">
        <f t="shared" si="21"/>
        <v>7</v>
      </c>
      <c r="S37" s="6">
        <v>0.24716435185185201</v>
      </c>
      <c r="T37" s="6">
        <v>0</v>
      </c>
      <c r="U37" s="35">
        <f t="shared" si="22"/>
        <v>7</v>
      </c>
      <c r="V37" s="7">
        <v>999</v>
      </c>
      <c r="W37" s="6">
        <v>0</v>
      </c>
      <c r="X37" s="35">
        <f t="shared" si="23"/>
        <v>7</v>
      </c>
      <c r="Y37" s="7">
        <v>999</v>
      </c>
      <c r="Z37" s="6">
        <v>0</v>
      </c>
      <c r="AA37" s="35">
        <f t="shared" si="24"/>
        <v>7</v>
      </c>
      <c r="AB37" s="17">
        <v>999</v>
      </c>
      <c r="AC37" s="6">
        <v>0</v>
      </c>
      <c r="AD37" s="35">
        <f t="shared" si="25"/>
        <v>7</v>
      </c>
      <c r="AE37" s="6">
        <v>0.24716435185185201</v>
      </c>
      <c r="AF37" s="6">
        <v>0</v>
      </c>
      <c r="AG37" s="35">
        <f t="shared" si="26"/>
        <v>6</v>
      </c>
      <c r="AH37" s="6">
        <v>0.24716435185185201</v>
      </c>
      <c r="AI37" s="6">
        <v>0</v>
      </c>
      <c r="AJ37" s="7">
        <v>999</v>
      </c>
      <c r="AK37" s="6">
        <v>0</v>
      </c>
      <c r="AL37" s="35">
        <f t="shared" si="27"/>
        <v>7</v>
      </c>
      <c r="AM37" s="6">
        <v>0.24716435185185201</v>
      </c>
      <c r="AN37" s="6">
        <v>0</v>
      </c>
      <c r="AO37" s="35">
        <f t="shared" si="28"/>
        <v>7</v>
      </c>
      <c r="AP37" s="6">
        <v>0.24716435185185201</v>
      </c>
      <c r="AQ37" s="6">
        <f t="shared" si="32"/>
        <v>0.24716435185185201</v>
      </c>
      <c r="AR37" s="35">
        <f t="shared" si="30"/>
        <v>1</v>
      </c>
      <c r="AS37" s="35">
        <f t="shared" si="31"/>
        <v>84</v>
      </c>
      <c r="AT37" s="35">
        <f t="shared" si="16"/>
        <v>7</v>
      </c>
    </row>
    <row r="38" spans="1:46" x14ac:dyDescent="0.2">
      <c r="A38" s="30">
        <f>prezence!J39</f>
        <v>36</v>
      </c>
      <c r="B38" s="49">
        <f>prezence!K39</f>
        <v>0</v>
      </c>
      <c r="C38" s="33">
        <v>0</v>
      </c>
      <c r="D38" s="5">
        <v>0.24716435185185201</v>
      </c>
      <c r="E38" s="5">
        <v>0</v>
      </c>
      <c r="F38" s="27">
        <f t="shared" si="17"/>
        <v>7</v>
      </c>
      <c r="G38" s="8">
        <v>999</v>
      </c>
      <c r="H38" s="5">
        <v>0</v>
      </c>
      <c r="I38" s="35">
        <f t="shared" si="18"/>
        <v>7</v>
      </c>
      <c r="J38" s="8">
        <v>999</v>
      </c>
      <c r="K38" s="5">
        <v>0</v>
      </c>
      <c r="L38" s="35">
        <f t="shared" si="19"/>
        <v>7</v>
      </c>
      <c r="M38" s="5">
        <v>0.24716435185185201</v>
      </c>
      <c r="N38" s="5">
        <v>0</v>
      </c>
      <c r="O38" s="35">
        <f t="shared" si="20"/>
        <v>7</v>
      </c>
      <c r="P38" s="5">
        <v>0.24716435185185201</v>
      </c>
      <c r="Q38" s="5">
        <v>0</v>
      </c>
      <c r="R38" s="35">
        <f t="shared" si="21"/>
        <v>7</v>
      </c>
      <c r="S38" s="5">
        <v>0.24716435185185201</v>
      </c>
      <c r="T38" s="5">
        <v>0</v>
      </c>
      <c r="U38" s="35">
        <f t="shared" si="22"/>
        <v>7</v>
      </c>
      <c r="V38" s="8">
        <v>999</v>
      </c>
      <c r="W38" s="5">
        <v>0</v>
      </c>
      <c r="X38" s="35">
        <f t="shared" si="23"/>
        <v>7</v>
      </c>
      <c r="Y38" s="8">
        <v>999</v>
      </c>
      <c r="Z38" s="5">
        <v>0</v>
      </c>
      <c r="AA38" s="35">
        <f t="shared" si="24"/>
        <v>7</v>
      </c>
      <c r="AB38" s="18">
        <v>999</v>
      </c>
      <c r="AC38" s="5">
        <v>0</v>
      </c>
      <c r="AD38" s="35">
        <f t="shared" si="25"/>
        <v>7</v>
      </c>
      <c r="AE38" s="5">
        <v>0.24716435185185201</v>
      </c>
      <c r="AF38" s="5">
        <v>0</v>
      </c>
      <c r="AG38" s="35">
        <f t="shared" si="26"/>
        <v>6</v>
      </c>
      <c r="AH38" s="5">
        <v>0.24716435185185201</v>
      </c>
      <c r="AI38" s="5">
        <v>0</v>
      </c>
      <c r="AJ38" s="8">
        <v>999</v>
      </c>
      <c r="AK38" s="5">
        <v>0</v>
      </c>
      <c r="AL38" s="35">
        <f t="shared" si="27"/>
        <v>7</v>
      </c>
      <c r="AM38" s="5">
        <v>0.24716435185185201</v>
      </c>
      <c r="AN38" s="5">
        <v>0</v>
      </c>
      <c r="AO38" s="35">
        <f t="shared" si="28"/>
        <v>7</v>
      </c>
      <c r="AP38" s="5">
        <v>0.24716435185185201</v>
      </c>
      <c r="AQ38" s="5">
        <f t="shared" si="32"/>
        <v>0.24716435185185201</v>
      </c>
      <c r="AR38" s="35">
        <f t="shared" si="30"/>
        <v>1</v>
      </c>
      <c r="AS38" s="35">
        <f t="shared" si="31"/>
        <v>84</v>
      </c>
      <c r="AT38" s="35">
        <f t="shared" si="16"/>
        <v>7</v>
      </c>
    </row>
    <row r="39" spans="1:46" x14ac:dyDescent="0.2">
      <c r="A39" s="30">
        <f>prezence!J40</f>
        <v>37</v>
      </c>
      <c r="B39" s="49">
        <f>prezence!K40</f>
        <v>0</v>
      </c>
      <c r="C39" s="31">
        <v>0</v>
      </c>
      <c r="D39" s="6">
        <v>0.24716435185185201</v>
      </c>
      <c r="E39" s="6">
        <v>0</v>
      </c>
      <c r="F39" s="27">
        <f t="shared" si="17"/>
        <v>7</v>
      </c>
      <c r="G39" s="7">
        <v>999</v>
      </c>
      <c r="H39" s="6">
        <v>0</v>
      </c>
      <c r="I39" s="35">
        <f t="shared" si="18"/>
        <v>7</v>
      </c>
      <c r="J39" s="7">
        <v>999</v>
      </c>
      <c r="K39" s="6">
        <v>0</v>
      </c>
      <c r="L39" s="35">
        <f t="shared" si="19"/>
        <v>7</v>
      </c>
      <c r="M39" s="6">
        <v>0.24716435185185201</v>
      </c>
      <c r="N39" s="6">
        <v>0</v>
      </c>
      <c r="O39" s="35">
        <f t="shared" si="20"/>
        <v>7</v>
      </c>
      <c r="P39" s="6">
        <v>0.24716435185185201</v>
      </c>
      <c r="Q39" s="6">
        <v>0</v>
      </c>
      <c r="R39" s="35">
        <f t="shared" si="21"/>
        <v>7</v>
      </c>
      <c r="S39" s="6">
        <v>0.24716435185185201</v>
      </c>
      <c r="T39" s="6">
        <v>0</v>
      </c>
      <c r="U39" s="35">
        <f t="shared" si="22"/>
        <v>7</v>
      </c>
      <c r="V39" s="7">
        <v>999</v>
      </c>
      <c r="W39" s="6">
        <v>0</v>
      </c>
      <c r="X39" s="35">
        <f t="shared" si="23"/>
        <v>7</v>
      </c>
      <c r="Y39" s="7">
        <v>999</v>
      </c>
      <c r="Z39" s="6">
        <v>0</v>
      </c>
      <c r="AA39" s="35">
        <f t="shared" si="24"/>
        <v>7</v>
      </c>
      <c r="AB39" s="17">
        <v>999</v>
      </c>
      <c r="AC39" s="6">
        <v>0</v>
      </c>
      <c r="AD39" s="35">
        <f t="shared" si="25"/>
        <v>7</v>
      </c>
      <c r="AE39" s="6">
        <v>0.24716435185185201</v>
      </c>
      <c r="AF39" s="6">
        <v>0</v>
      </c>
      <c r="AG39" s="35">
        <f t="shared" si="26"/>
        <v>6</v>
      </c>
      <c r="AH39" s="6">
        <v>0.24716435185185201</v>
      </c>
      <c r="AI39" s="6">
        <v>0</v>
      </c>
      <c r="AJ39" s="7">
        <v>999</v>
      </c>
      <c r="AK39" s="6">
        <v>0</v>
      </c>
      <c r="AL39" s="35">
        <f t="shared" si="27"/>
        <v>7</v>
      </c>
      <c r="AM39" s="6">
        <v>0.24716435185185201</v>
      </c>
      <c r="AN39" s="6">
        <v>0</v>
      </c>
      <c r="AO39" s="35">
        <f t="shared" si="28"/>
        <v>7</v>
      </c>
      <c r="AP39" s="6">
        <v>0.24716435185185201</v>
      </c>
      <c r="AQ39" s="6">
        <f t="shared" si="32"/>
        <v>0.24716435185185201</v>
      </c>
      <c r="AR39" s="35">
        <f t="shared" si="30"/>
        <v>1</v>
      </c>
      <c r="AS39" s="35">
        <f t="shared" si="31"/>
        <v>84</v>
      </c>
      <c r="AT39" s="35">
        <f t="shared" si="16"/>
        <v>7</v>
      </c>
    </row>
    <row r="40" spans="1:46" x14ac:dyDescent="0.2">
      <c r="A40" s="30">
        <f>prezence!J41</f>
        <v>38</v>
      </c>
      <c r="B40" s="49">
        <f>prezence!K41</f>
        <v>0</v>
      </c>
      <c r="C40" s="33">
        <v>0</v>
      </c>
      <c r="D40" s="5">
        <v>0.24716435185185201</v>
      </c>
      <c r="E40" s="5">
        <v>0</v>
      </c>
      <c r="F40" s="27">
        <f t="shared" si="17"/>
        <v>7</v>
      </c>
      <c r="G40" s="8">
        <v>999</v>
      </c>
      <c r="H40" s="5">
        <v>0</v>
      </c>
      <c r="I40" s="35">
        <f t="shared" si="18"/>
        <v>7</v>
      </c>
      <c r="J40" s="8">
        <v>999</v>
      </c>
      <c r="K40" s="5">
        <v>0</v>
      </c>
      <c r="L40" s="35">
        <f t="shared" si="19"/>
        <v>7</v>
      </c>
      <c r="M40" s="5">
        <v>0.24716435185185201</v>
      </c>
      <c r="N40" s="5">
        <v>0</v>
      </c>
      <c r="O40" s="35">
        <f t="shared" si="20"/>
        <v>7</v>
      </c>
      <c r="P40" s="5">
        <v>0.24716435185185201</v>
      </c>
      <c r="Q40" s="5">
        <v>0</v>
      </c>
      <c r="R40" s="35">
        <f t="shared" si="21"/>
        <v>7</v>
      </c>
      <c r="S40" s="5">
        <v>0.24716435185185201</v>
      </c>
      <c r="T40" s="5">
        <v>0</v>
      </c>
      <c r="U40" s="35">
        <f t="shared" si="22"/>
        <v>7</v>
      </c>
      <c r="V40" s="8">
        <v>999</v>
      </c>
      <c r="W40" s="5">
        <v>0</v>
      </c>
      <c r="X40" s="35">
        <f t="shared" si="23"/>
        <v>7</v>
      </c>
      <c r="Y40" s="8">
        <v>999</v>
      </c>
      <c r="Z40" s="5">
        <v>0</v>
      </c>
      <c r="AA40" s="35">
        <f t="shared" si="24"/>
        <v>7</v>
      </c>
      <c r="AB40" s="18">
        <v>999</v>
      </c>
      <c r="AC40" s="5">
        <v>0</v>
      </c>
      <c r="AD40" s="35">
        <f t="shared" si="25"/>
        <v>7</v>
      </c>
      <c r="AE40" s="5">
        <v>0.24716435185185201</v>
      </c>
      <c r="AF40" s="5">
        <v>0</v>
      </c>
      <c r="AG40" s="35">
        <f t="shared" si="26"/>
        <v>6</v>
      </c>
      <c r="AH40" s="5">
        <v>0.24716435185185201</v>
      </c>
      <c r="AI40" s="5">
        <v>0</v>
      </c>
      <c r="AJ40" s="8">
        <v>999</v>
      </c>
      <c r="AK40" s="5">
        <v>0</v>
      </c>
      <c r="AL40" s="35">
        <f t="shared" si="27"/>
        <v>7</v>
      </c>
      <c r="AM40" s="5">
        <v>0.24716435185185201</v>
      </c>
      <c r="AN40" s="5">
        <v>0</v>
      </c>
      <c r="AO40" s="35">
        <f t="shared" si="28"/>
        <v>7</v>
      </c>
      <c r="AP40" s="5">
        <v>0.24716435185185201</v>
      </c>
      <c r="AQ40" s="5">
        <f t="shared" si="32"/>
        <v>0.24716435185185201</v>
      </c>
      <c r="AR40" s="35">
        <f t="shared" si="30"/>
        <v>1</v>
      </c>
      <c r="AS40" s="35">
        <f t="shared" si="31"/>
        <v>84</v>
      </c>
      <c r="AT40" s="35">
        <f t="shared" si="16"/>
        <v>7</v>
      </c>
    </row>
    <row r="41" spans="1:46" x14ac:dyDescent="0.2">
      <c r="A41" s="30">
        <f>prezence!J42</f>
        <v>39</v>
      </c>
      <c r="B41" s="49">
        <f>prezence!K42</f>
        <v>0</v>
      </c>
      <c r="C41" s="31">
        <v>0</v>
      </c>
      <c r="D41" s="6">
        <v>0.24716435185185201</v>
      </c>
      <c r="E41" s="6">
        <v>0</v>
      </c>
      <c r="F41" s="27">
        <f t="shared" si="17"/>
        <v>7</v>
      </c>
      <c r="G41" s="7">
        <v>999</v>
      </c>
      <c r="H41" s="6">
        <v>0</v>
      </c>
      <c r="I41" s="35">
        <f t="shared" si="18"/>
        <v>7</v>
      </c>
      <c r="J41" s="7">
        <v>999</v>
      </c>
      <c r="K41" s="6">
        <v>0</v>
      </c>
      <c r="L41" s="35">
        <f t="shared" si="19"/>
        <v>7</v>
      </c>
      <c r="M41" s="6">
        <v>0.24716435185185201</v>
      </c>
      <c r="N41" s="6">
        <v>0</v>
      </c>
      <c r="O41" s="35">
        <f t="shared" si="20"/>
        <v>7</v>
      </c>
      <c r="P41" s="6">
        <v>0.24716435185185201</v>
      </c>
      <c r="Q41" s="6">
        <v>0</v>
      </c>
      <c r="R41" s="35">
        <f t="shared" si="21"/>
        <v>7</v>
      </c>
      <c r="S41" s="6">
        <v>0.24716435185185201</v>
      </c>
      <c r="T41" s="6">
        <v>0</v>
      </c>
      <c r="U41" s="35">
        <f t="shared" si="22"/>
        <v>7</v>
      </c>
      <c r="V41" s="7">
        <v>999</v>
      </c>
      <c r="W41" s="6">
        <v>0</v>
      </c>
      <c r="X41" s="35">
        <f t="shared" si="23"/>
        <v>7</v>
      </c>
      <c r="Y41" s="7">
        <v>999</v>
      </c>
      <c r="Z41" s="6">
        <v>0</v>
      </c>
      <c r="AA41" s="35">
        <f t="shared" si="24"/>
        <v>7</v>
      </c>
      <c r="AB41" s="17">
        <v>999</v>
      </c>
      <c r="AC41" s="6">
        <v>0</v>
      </c>
      <c r="AD41" s="35">
        <f t="shared" si="25"/>
        <v>7</v>
      </c>
      <c r="AE41" s="6">
        <v>0.24716435185185201</v>
      </c>
      <c r="AF41" s="6">
        <v>0</v>
      </c>
      <c r="AG41" s="35">
        <f t="shared" si="26"/>
        <v>6</v>
      </c>
      <c r="AH41" s="6">
        <v>0.24716435185185201</v>
      </c>
      <c r="AI41" s="6">
        <v>0</v>
      </c>
      <c r="AJ41" s="7">
        <v>999</v>
      </c>
      <c r="AK41" s="6">
        <v>0</v>
      </c>
      <c r="AL41" s="35">
        <f t="shared" si="27"/>
        <v>7</v>
      </c>
      <c r="AM41" s="6">
        <v>0.24716435185185201</v>
      </c>
      <c r="AN41" s="6">
        <v>0</v>
      </c>
      <c r="AO41" s="35">
        <f t="shared" si="28"/>
        <v>7</v>
      </c>
      <c r="AP41" s="6">
        <v>0.24716435185185201</v>
      </c>
      <c r="AQ41" s="6">
        <f t="shared" si="32"/>
        <v>0.24716435185185201</v>
      </c>
      <c r="AR41" s="35">
        <f t="shared" si="30"/>
        <v>1</v>
      </c>
      <c r="AS41" s="35">
        <f t="shared" si="31"/>
        <v>84</v>
      </c>
      <c r="AT41" s="35">
        <f t="shared" si="16"/>
        <v>7</v>
      </c>
    </row>
    <row r="42" spans="1:46" x14ac:dyDescent="0.2">
      <c r="A42" s="30">
        <f>prezence!J43</f>
        <v>40</v>
      </c>
      <c r="B42" s="49">
        <f>prezence!K43</f>
        <v>0</v>
      </c>
      <c r="C42" s="33">
        <v>0</v>
      </c>
      <c r="D42" s="5">
        <v>0.24716435185185201</v>
      </c>
      <c r="E42" s="5">
        <v>0</v>
      </c>
      <c r="F42" s="27">
        <f t="shared" si="17"/>
        <v>7</v>
      </c>
      <c r="G42" s="8">
        <v>999</v>
      </c>
      <c r="H42" s="5">
        <v>0</v>
      </c>
      <c r="I42" s="35">
        <f t="shared" si="18"/>
        <v>7</v>
      </c>
      <c r="J42" s="8">
        <v>999</v>
      </c>
      <c r="K42" s="5">
        <v>0</v>
      </c>
      <c r="L42" s="35">
        <f t="shared" si="19"/>
        <v>7</v>
      </c>
      <c r="M42" s="5">
        <v>0.24716435185185201</v>
      </c>
      <c r="N42" s="5">
        <v>0</v>
      </c>
      <c r="O42" s="35">
        <f t="shared" si="20"/>
        <v>7</v>
      </c>
      <c r="P42" s="5">
        <v>0.24716435185185201</v>
      </c>
      <c r="Q42" s="5">
        <v>0</v>
      </c>
      <c r="R42" s="35">
        <f t="shared" si="21"/>
        <v>7</v>
      </c>
      <c r="S42" s="5">
        <v>0.24716435185185201</v>
      </c>
      <c r="T42" s="5">
        <v>0</v>
      </c>
      <c r="U42" s="35">
        <f t="shared" si="22"/>
        <v>7</v>
      </c>
      <c r="V42" s="8">
        <v>999</v>
      </c>
      <c r="W42" s="5">
        <v>0</v>
      </c>
      <c r="X42" s="35">
        <f t="shared" si="23"/>
        <v>7</v>
      </c>
      <c r="Y42" s="8">
        <v>999</v>
      </c>
      <c r="Z42" s="5">
        <v>0</v>
      </c>
      <c r="AA42" s="35">
        <f t="shared" si="24"/>
        <v>7</v>
      </c>
      <c r="AB42" s="18">
        <v>999</v>
      </c>
      <c r="AC42" s="5">
        <v>0</v>
      </c>
      <c r="AD42" s="35">
        <f t="shared" si="25"/>
        <v>7</v>
      </c>
      <c r="AE42" s="5">
        <v>0.24716435185185201</v>
      </c>
      <c r="AF42" s="5">
        <v>0</v>
      </c>
      <c r="AG42" s="35">
        <f t="shared" si="26"/>
        <v>6</v>
      </c>
      <c r="AH42" s="5">
        <v>0.24716435185185201</v>
      </c>
      <c r="AI42" s="5">
        <v>0</v>
      </c>
      <c r="AJ42" s="8">
        <v>999</v>
      </c>
      <c r="AK42" s="5">
        <v>0</v>
      </c>
      <c r="AL42" s="35">
        <f t="shared" si="27"/>
        <v>7</v>
      </c>
      <c r="AM42" s="5">
        <v>0.24716435185185201</v>
      </c>
      <c r="AN42" s="5">
        <v>0</v>
      </c>
      <c r="AO42" s="35">
        <f t="shared" si="28"/>
        <v>7</v>
      </c>
      <c r="AP42" s="5">
        <v>0.24716435185185201</v>
      </c>
      <c r="AQ42" s="5">
        <f t="shared" si="32"/>
        <v>0.24716435185185201</v>
      </c>
      <c r="AR42" s="35">
        <f t="shared" si="30"/>
        <v>1</v>
      </c>
      <c r="AS42" s="35">
        <f t="shared" si="31"/>
        <v>84</v>
      </c>
      <c r="AT42" s="35">
        <f t="shared" si="16"/>
        <v>7</v>
      </c>
    </row>
    <row r="43" spans="1:46" x14ac:dyDescent="0.2">
      <c r="A43" s="30">
        <f>prezence!J44</f>
        <v>41</v>
      </c>
      <c r="B43" s="49">
        <f>prezence!K44</f>
        <v>0</v>
      </c>
      <c r="C43" s="31">
        <v>0</v>
      </c>
      <c r="D43" s="6">
        <v>0.24716435185185201</v>
      </c>
      <c r="E43" s="6">
        <v>0</v>
      </c>
      <c r="F43" s="27">
        <f t="shared" si="17"/>
        <v>7</v>
      </c>
      <c r="G43" s="7">
        <v>999</v>
      </c>
      <c r="H43" s="6">
        <v>0</v>
      </c>
      <c r="I43" s="35">
        <f t="shared" si="18"/>
        <v>7</v>
      </c>
      <c r="J43" s="7">
        <v>999</v>
      </c>
      <c r="K43" s="6">
        <v>0</v>
      </c>
      <c r="L43" s="35">
        <f t="shared" si="19"/>
        <v>7</v>
      </c>
      <c r="M43" s="6">
        <v>0.24716435185185201</v>
      </c>
      <c r="N43" s="6">
        <v>0</v>
      </c>
      <c r="O43" s="35">
        <f t="shared" si="20"/>
        <v>7</v>
      </c>
      <c r="P43" s="6">
        <v>0.24716435185185201</v>
      </c>
      <c r="Q43" s="6">
        <v>0</v>
      </c>
      <c r="R43" s="35">
        <f t="shared" si="21"/>
        <v>7</v>
      </c>
      <c r="S43" s="6">
        <v>0.24716435185185201</v>
      </c>
      <c r="T43" s="6">
        <v>0</v>
      </c>
      <c r="U43" s="35">
        <f t="shared" si="22"/>
        <v>7</v>
      </c>
      <c r="V43" s="7">
        <v>999</v>
      </c>
      <c r="W43" s="6">
        <v>0</v>
      </c>
      <c r="X43" s="35">
        <f t="shared" si="23"/>
        <v>7</v>
      </c>
      <c r="Y43" s="7">
        <v>999</v>
      </c>
      <c r="Z43" s="6">
        <v>0</v>
      </c>
      <c r="AA43" s="35">
        <f t="shared" si="24"/>
        <v>7</v>
      </c>
      <c r="AB43" s="17">
        <v>999</v>
      </c>
      <c r="AC43" s="6">
        <v>0</v>
      </c>
      <c r="AD43" s="35">
        <f t="shared" si="25"/>
        <v>7</v>
      </c>
      <c r="AE43" s="6">
        <v>0.24716435185185201</v>
      </c>
      <c r="AF43" s="6">
        <v>0</v>
      </c>
      <c r="AG43" s="35">
        <f t="shared" si="26"/>
        <v>6</v>
      </c>
      <c r="AH43" s="6">
        <v>0.24716435185185201</v>
      </c>
      <c r="AI43" s="6">
        <v>0</v>
      </c>
      <c r="AJ43" s="7">
        <v>999</v>
      </c>
      <c r="AK43" s="6">
        <v>0</v>
      </c>
      <c r="AL43" s="35">
        <f t="shared" si="27"/>
        <v>7</v>
      </c>
      <c r="AM43" s="6">
        <v>0.24716435185185201</v>
      </c>
      <c r="AN43" s="6">
        <v>0</v>
      </c>
      <c r="AO43" s="35">
        <f t="shared" si="28"/>
        <v>7</v>
      </c>
      <c r="AP43" s="6">
        <v>0.24716435185185201</v>
      </c>
      <c r="AQ43" s="6">
        <f t="shared" si="32"/>
        <v>0.24716435185185201</v>
      </c>
      <c r="AR43" s="35">
        <f t="shared" si="30"/>
        <v>1</v>
      </c>
      <c r="AS43" s="35">
        <f t="shared" si="31"/>
        <v>84</v>
      </c>
      <c r="AT43" s="35">
        <f t="shared" si="16"/>
        <v>7</v>
      </c>
    </row>
    <row r="44" spans="1:46" x14ac:dyDescent="0.2">
      <c r="A44" s="30">
        <f>prezence!J45</f>
        <v>42</v>
      </c>
      <c r="B44" s="49">
        <f>prezence!K45</f>
        <v>0</v>
      </c>
      <c r="C44" s="33">
        <v>0</v>
      </c>
      <c r="D44" s="5">
        <v>0.24716435185185201</v>
      </c>
      <c r="E44" s="5">
        <v>0</v>
      </c>
      <c r="F44" s="27">
        <f t="shared" si="17"/>
        <v>7</v>
      </c>
      <c r="G44" s="8">
        <v>999</v>
      </c>
      <c r="H44" s="5">
        <v>0</v>
      </c>
      <c r="I44" s="35">
        <f t="shared" si="18"/>
        <v>7</v>
      </c>
      <c r="J44" s="8">
        <v>999</v>
      </c>
      <c r="K44" s="5">
        <v>0</v>
      </c>
      <c r="L44" s="35">
        <f t="shared" si="19"/>
        <v>7</v>
      </c>
      <c r="M44" s="5">
        <v>0.24716435185185201</v>
      </c>
      <c r="N44" s="5">
        <v>0</v>
      </c>
      <c r="O44" s="35">
        <f t="shared" si="20"/>
        <v>7</v>
      </c>
      <c r="P44" s="5">
        <v>0.24716435185185201</v>
      </c>
      <c r="Q44" s="5">
        <v>0</v>
      </c>
      <c r="R44" s="35">
        <f t="shared" si="21"/>
        <v>7</v>
      </c>
      <c r="S44" s="5">
        <v>0.24716435185185201</v>
      </c>
      <c r="T44" s="5">
        <v>0</v>
      </c>
      <c r="U44" s="35">
        <f t="shared" si="22"/>
        <v>7</v>
      </c>
      <c r="V44" s="8">
        <v>999</v>
      </c>
      <c r="W44" s="5">
        <v>0</v>
      </c>
      <c r="X44" s="35">
        <f t="shared" si="23"/>
        <v>7</v>
      </c>
      <c r="Y44" s="8">
        <v>999</v>
      </c>
      <c r="Z44" s="5">
        <v>0</v>
      </c>
      <c r="AA44" s="35">
        <f t="shared" si="24"/>
        <v>7</v>
      </c>
      <c r="AB44" s="18">
        <v>999</v>
      </c>
      <c r="AC44" s="5">
        <v>0</v>
      </c>
      <c r="AD44" s="35">
        <f t="shared" si="25"/>
        <v>7</v>
      </c>
      <c r="AE44" s="5">
        <v>0.24716435185185201</v>
      </c>
      <c r="AF44" s="5">
        <v>0</v>
      </c>
      <c r="AG44" s="35">
        <f t="shared" si="26"/>
        <v>6</v>
      </c>
      <c r="AH44" s="5">
        <v>0.24716435185185201</v>
      </c>
      <c r="AI44" s="5">
        <v>0</v>
      </c>
      <c r="AJ44" s="8">
        <v>999</v>
      </c>
      <c r="AK44" s="5">
        <v>0</v>
      </c>
      <c r="AL44" s="35">
        <f t="shared" si="27"/>
        <v>7</v>
      </c>
      <c r="AM44" s="5">
        <v>0.24716435185185201</v>
      </c>
      <c r="AN44" s="5">
        <v>0</v>
      </c>
      <c r="AO44" s="35">
        <f t="shared" si="28"/>
        <v>7</v>
      </c>
      <c r="AP44" s="5">
        <v>0.24716435185185201</v>
      </c>
      <c r="AQ44" s="5">
        <f t="shared" si="32"/>
        <v>0.24716435185185201</v>
      </c>
      <c r="AR44" s="35">
        <f t="shared" si="30"/>
        <v>1</v>
      </c>
      <c r="AS44" s="35">
        <f t="shared" si="31"/>
        <v>84</v>
      </c>
      <c r="AT44" s="35">
        <f t="shared" si="16"/>
        <v>7</v>
      </c>
    </row>
    <row r="45" spans="1:46" x14ac:dyDescent="0.2">
      <c r="A45" s="30">
        <f>prezence!J46</f>
        <v>43</v>
      </c>
      <c r="B45" s="49">
        <f>prezence!K46</f>
        <v>0</v>
      </c>
      <c r="C45" s="31">
        <v>0</v>
      </c>
      <c r="D45" s="6">
        <v>0.24716435185185201</v>
      </c>
      <c r="E45" s="6">
        <v>0</v>
      </c>
      <c r="F45" s="27">
        <f t="shared" si="17"/>
        <v>7</v>
      </c>
      <c r="G45" s="7">
        <v>999</v>
      </c>
      <c r="H45" s="6">
        <v>0</v>
      </c>
      <c r="I45" s="35">
        <f t="shared" si="18"/>
        <v>7</v>
      </c>
      <c r="J45" s="7">
        <v>999</v>
      </c>
      <c r="K45" s="6">
        <v>0</v>
      </c>
      <c r="L45" s="35">
        <f t="shared" si="19"/>
        <v>7</v>
      </c>
      <c r="M45" s="6">
        <v>0.24716435185185201</v>
      </c>
      <c r="N45" s="6">
        <v>0</v>
      </c>
      <c r="O45" s="35">
        <f t="shared" si="20"/>
        <v>7</v>
      </c>
      <c r="P45" s="6">
        <v>0.24716435185185201</v>
      </c>
      <c r="Q45" s="6">
        <v>0</v>
      </c>
      <c r="R45" s="35">
        <f t="shared" si="21"/>
        <v>7</v>
      </c>
      <c r="S45" s="6">
        <v>0.24716435185185201</v>
      </c>
      <c r="T45" s="6">
        <v>0</v>
      </c>
      <c r="U45" s="35">
        <f t="shared" si="22"/>
        <v>7</v>
      </c>
      <c r="V45" s="7">
        <v>999</v>
      </c>
      <c r="W45" s="6">
        <v>0</v>
      </c>
      <c r="X45" s="35">
        <f t="shared" si="23"/>
        <v>7</v>
      </c>
      <c r="Y45" s="7">
        <v>999</v>
      </c>
      <c r="Z45" s="6">
        <v>0</v>
      </c>
      <c r="AA45" s="35">
        <f t="shared" si="24"/>
        <v>7</v>
      </c>
      <c r="AB45" s="17">
        <v>999</v>
      </c>
      <c r="AC45" s="6">
        <v>0</v>
      </c>
      <c r="AD45" s="35">
        <f t="shared" si="25"/>
        <v>7</v>
      </c>
      <c r="AE45" s="6">
        <v>0.24716435185185201</v>
      </c>
      <c r="AF45" s="6">
        <v>0</v>
      </c>
      <c r="AG45" s="35">
        <f t="shared" si="26"/>
        <v>6</v>
      </c>
      <c r="AH45" s="6">
        <v>0.24716435185185201</v>
      </c>
      <c r="AI45" s="6">
        <v>0</v>
      </c>
      <c r="AJ45" s="7">
        <v>999</v>
      </c>
      <c r="AK45" s="6">
        <v>0</v>
      </c>
      <c r="AL45" s="35">
        <f t="shared" si="27"/>
        <v>7</v>
      </c>
      <c r="AM45" s="6">
        <v>0.24716435185185201</v>
      </c>
      <c r="AN45" s="6">
        <v>0</v>
      </c>
      <c r="AO45" s="35">
        <f t="shared" si="28"/>
        <v>7</v>
      </c>
      <c r="AP45" s="6">
        <v>0.24716435185185201</v>
      </c>
      <c r="AQ45" s="6">
        <f t="shared" si="32"/>
        <v>0.24716435185185201</v>
      </c>
      <c r="AR45" s="35">
        <f t="shared" si="30"/>
        <v>1</v>
      </c>
      <c r="AS45" s="35">
        <f t="shared" si="31"/>
        <v>84</v>
      </c>
      <c r="AT45" s="35">
        <f t="shared" si="16"/>
        <v>7</v>
      </c>
    </row>
    <row r="46" spans="1:46" x14ac:dyDescent="0.2">
      <c r="A46" s="30">
        <f>prezence!J47</f>
        <v>44</v>
      </c>
      <c r="B46" s="49">
        <f>prezence!K47</f>
        <v>0</v>
      </c>
      <c r="C46" s="33">
        <v>0</v>
      </c>
      <c r="D46" s="5">
        <v>0.24716435185185201</v>
      </c>
      <c r="E46" s="5">
        <v>0</v>
      </c>
      <c r="F46" s="27">
        <f t="shared" si="17"/>
        <v>7</v>
      </c>
      <c r="G46" s="8">
        <v>999</v>
      </c>
      <c r="H46" s="5">
        <v>0</v>
      </c>
      <c r="I46" s="35">
        <f t="shared" si="18"/>
        <v>7</v>
      </c>
      <c r="J46" s="8">
        <v>999</v>
      </c>
      <c r="K46" s="5">
        <v>0</v>
      </c>
      <c r="L46" s="35">
        <f t="shared" si="19"/>
        <v>7</v>
      </c>
      <c r="M46" s="5">
        <v>0.24716435185185201</v>
      </c>
      <c r="N46" s="5">
        <v>0</v>
      </c>
      <c r="O46" s="35">
        <f t="shared" si="20"/>
        <v>7</v>
      </c>
      <c r="P46" s="5">
        <v>0.24716435185185201</v>
      </c>
      <c r="Q46" s="5">
        <v>0</v>
      </c>
      <c r="R46" s="35">
        <f t="shared" si="21"/>
        <v>7</v>
      </c>
      <c r="S46" s="5">
        <v>0.24716435185185201</v>
      </c>
      <c r="T46" s="5">
        <v>0</v>
      </c>
      <c r="U46" s="35">
        <f t="shared" si="22"/>
        <v>7</v>
      </c>
      <c r="V46" s="8">
        <v>999</v>
      </c>
      <c r="W46" s="5">
        <v>0</v>
      </c>
      <c r="X46" s="35">
        <f t="shared" si="23"/>
        <v>7</v>
      </c>
      <c r="Y46" s="8">
        <v>999</v>
      </c>
      <c r="Z46" s="5">
        <v>0</v>
      </c>
      <c r="AA46" s="35">
        <f t="shared" si="24"/>
        <v>7</v>
      </c>
      <c r="AB46" s="18">
        <v>999</v>
      </c>
      <c r="AC46" s="5">
        <v>0</v>
      </c>
      <c r="AD46" s="35">
        <f t="shared" si="25"/>
        <v>7</v>
      </c>
      <c r="AE46" s="5">
        <v>0.24716435185185201</v>
      </c>
      <c r="AF46" s="5">
        <v>0</v>
      </c>
      <c r="AG46" s="35">
        <f t="shared" si="26"/>
        <v>6</v>
      </c>
      <c r="AH46" s="5">
        <v>0.24716435185185201</v>
      </c>
      <c r="AI46" s="5">
        <v>0</v>
      </c>
      <c r="AJ46" s="8">
        <v>999</v>
      </c>
      <c r="AK46" s="5">
        <v>0</v>
      </c>
      <c r="AL46" s="35">
        <f t="shared" si="27"/>
        <v>7</v>
      </c>
      <c r="AM46" s="5">
        <v>0.24716435185185201</v>
      </c>
      <c r="AN46" s="5">
        <v>0</v>
      </c>
      <c r="AO46" s="35">
        <f t="shared" si="28"/>
        <v>7</v>
      </c>
      <c r="AP46" s="5">
        <v>0.24716435185185201</v>
      </c>
      <c r="AQ46" s="5">
        <f t="shared" si="32"/>
        <v>0.24716435185185201</v>
      </c>
      <c r="AR46" s="35">
        <f t="shared" si="30"/>
        <v>1</v>
      </c>
      <c r="AS46" s="35">
        <f t="shared" si="31"/>
        <v>84</v>
      </c>
      <c r="AT46" s="35">
        <f t="shared" si="16"/>
        <v>7</v>
      </c>
    </row>
    <row r="47" spans="1:46" x14ac:dyDescent="0.2">
      <c r="A47" s="30">
        <f>prezence!J48</f>
        <v>45</v>
      </c>
      <c r="B47" s="49">
        <f>prezence!K48</f>
        <v>0</v>
      </c>
      <c r="C47" s="31">
        <v>0</v>
      </c>
      <c r="D47" s="6">
        <v>0.24716435185185201</v>
      </c>
      <c r="E47" s="6">
        <v>0</v>
      </c>
      <c r="F47" s="27">
        <f t="shared" ref="F47:F72" si="33">RANK(D47,$D$3:$D$72,1)</f>
        <v>7</v>
      </c>
      <c r="G47" s="7">
        <v>999</v>
      </c>
      <c r="H47" s="6">
        <v>0</v>
      </c>
      <c r="I47" s="35">
        <f t="shared" si="18"/>
        <v>7</v>
      </c>
      <c r="J47" s="7">
        <v>999</v>
      </c>
      <c r="K47" s="6">
        <v>0</v>
      </c>
      <c r="L47" s="35">
        <f t="shared" si="19"/>
        <v>7</v>
      </c>
      <c r="M47" s="6">
        <v>0.24716435185185201</v>
      </c>
      <c r="N47" s="6">
        <v>0</v>
      </c>
      <c r="O47" s="35">
        <f t="shared" si="20"/>
        <v>7</v>
      </c>
      <c r="P47" s="6">
        <v>0.24716435185185201</v>
      </c>
      <c r="Q47" s="6">
        <v>0</v>
      </c>
      <c r="R47" s="35">
        <f t="shared" si="21"/>
        <v>7</v>
      </c>
      <c r="S47" s="6">
        <v>0.24716435185185201</v>
      </c>
      <c r="T47" s="6">
        <v>0</v>
      </c>
      <c r="U47" s="35">
        <f t="shared" si="22"/>
        <v>7</v>
      </c>
      <c r="V47" s="7">
        <v>999</v>
      </c>
      <c r="W47" s="6">
        <v>0</v>
      </c>
      <c r="X47" s="35">
        <f t="shared" si="23"/>
        <v>7</v>
      </c>
      <c r="Y47" s="7">
        <v>999</v>
      </c>
      <c r="Z47" s="6">
        <v>0</v>
      </c>
      <c r="AA47" s="35">
        <f t="shared" si="24"/>
        <v>7</v>
      </c>
      <c r="AB47" s="17">
        <v>999</v>
      </c>
      <c r="AC47" s="6">
        <v>0</v>
      </c>
      <c r="AD47" s="35">
        <f t="shared" si="25"/>
        <v>7</v>
      </c>
      <c r="AE47" s="6">
        <v>0.24716435185185201</v>
      </c>
      <c r="AF47" s="6">
        <v>0</v>
      </c>
      <c r="AG47" s="35">
        <f t="shared" si="26"/>
        <v>6</v>
      </c>
      <c r="AH47" s="6">
        <v>0.24716435185185201</v>
      </c>
      <c r="AI47" s="6">
        <v>0</v>
      </c>
      <c r="AJ47" s="7">
        <v>999</v>
      </c>
      <c r="AK47" s="6">
        <v>0</v>
      </c>
      <c r="AL47" s="35">
        <f t="shared" si="27"/>
        <v>7</v>
      </c>
      <c r="AM47" s="6">
        <v>0.24716435185185201</v>
      </c>
      <c r="AN47" s="6">
        <v>0</v>
      </c>
      <c r="AO47" s="35">
        <f t="shared" si="28"/>
        <v>7</v>
      </c>
      <c r="AP47" s="6">
        <v>0.24716435185185201</v>
      </c>
      <c r="AQ47" s="6">
        <f t="shared" si="32"/>
        <v>0.24716435185185201</v>
      </c>
      <c r="AR47" s="35">
        <f t="shared" si="30"/>
        <v>1</v>
      </c>
      <c r="AS47" s="35">
        <f t="shared" si="31"/>
        <v>84</v>
      </c>
      <c r="AT47" s="35">
        <f t="shared" si="16"/>
        <v>7</v>
      </c>
    </row>
    <row r="48" spans="1:46" x14ac:dyDescent="0.2">
      <c r="A48" s="30">
        <f>prezence!J49</f>
        <v>46</v>
      </c>
      <c r="B48" s="49">
        <f>prezence!K49</f>
        <v>0</v>
      </c>
      <c r="C48" s="33">
        <v>0</v>
      </c>
      <c r="D48" s="5">
        <v>0.24716435185185201</v>
      </c>
      <c r="E48" s="5">
        <v>0</v>
      </c>
      <c r="F48" s="27">
        <f t="shared" si="33"/>
        <v>7</v>
      </c>
      <c r="G48" s="8">
        <v>999</v>
      </c>
      <c r="H48" s="5">
        <v>0</v>
      </c>
      <c r="I48" s="35">
        <f t="shared" si="18"/>
        <v>7</v>
      </c>
      <c r="J48" s="8">
        <v>999</v>
      </c>
      <c r="K48" s="5">
        <v>0</v>
      </c>
      <c r="L48" s="35">
        <f t="shared" si="19"/>
        <v>7</v>
      </c>
      <c r="M48" s="5">
        <v>0.24716435185185201</v>
      </c>
      <c r="N48" s="5">
        <v>0</v>
      </c>
      <c r="O48" s="35">
        <f t="shared" si="20"/>
        <v>7</v>
      </c>
      <c r="P48" s="5">
        <v>0.24716435185185201</v>
      </c>
      <c r="Q48" s="5">
        <v>0</v>
      </c>
      <c r="R48" s="35">
        <f t="shared" si="21"/>
        <v>7</v>
      </c>
      <c r="S48" s="5">
        <v>0.24716435185185201</v>
      </c>
      <c r="T48" s="5">
        <v>0</v>
      </c>
      <c r="U48" s="35">
        <f t="shared" si="22"/>
        <v>7</v>
      </c>
      <c r="V48" s="8">
        <v>999</v>
      </c>
      <c r="W48" s="5">
        <v>0</v>
      </c>
      <c r="X48" s="35">
        <f t="shared" si="23"/>
        <v>7</v>
      </c>
      <c r="Y48" s="8">
        <v>999</v>
      </c>
      <c r="Z48" s="5">
        <v>0</v>
      </c>
      <c r="AA48" s="35">
        <f t="shared" si="24"/>
        <v>7</v>
      </c>
      <c r="AB48" s="18">
        <v>999</v>
      </c>
      <c r="AC48" s="5">
        <v>0</v>
      </c>
      <c r="AD48" s="35">
        <f t="shared" si="25"/>
        <v>7</v>
      </c>
      <c r="AE48" s="5">
        <v>0.24716435185185201</v>
      </c>
      <c r="AF48" s="5">
        <v>0</v>
      </c>
      <c r="AG48" s="35">
        <f t="shared" si="26"/>
        <v>6</v>
      </c>
      <c r="AH48" s="5">
        <v>0.24716435185185201</v>
      </c>
      <c r="AI48" s="5">
        <v>0</v>
      </c>
      <c r="AJ48" s="8">
        <v>999</v>
      </c>
      <c r="AK48" s="5">
        <v>0</v>
      </c>
      <c r="AL48" s="35">
        <f t="shared" si="27"/>
        <v>7</v>
      </c>
      <c r="AM48" s="5">
        <v>0.24716435185185201</v>
      </c>
      <c r="AN48" s="5">
        <v>0</v>
      </c>
      <c r="AO48" s="35">
        <f t="shared" si="28"/>
        <v>7</v>
      </c>
      <c r="AP48" s="5">
        <v>0.24716435185185201</v>
      </c>
      <c r="AQ48" s="5">
        <f t="shared" si="32"/>
        <v>0.24716435185185201</v>
      </c>
      <c r="AR48" s="35">
        <f t="shared" si="30"/>
        <v>1</v>
      </c>
      <c r="AS48" s="35">
        <f t="shared" si="31"/>
        <v>84</v>
      </c>
      <c r="AT48" s="35">
        <f t="shared" si="16"/>
        <v>7</v>
      </c>
    </row>
    <row r="49" spans="1:46" x14ac:dyDescent="0.2">
      <c r="A49" s="30">
        <f>prezence!J50</f>
        <v>47</v>
      </c>
      <c r="B49" s="49">
        <f>prezence!K50</f>
        <v>0</v>
      </c>
      <c r="C49" s="31">
        <v>0</v>
      </c>
      <c r="D49" s="6">
        <v>0.24716435185185201</v>
      </c>
      <c r="E49" s="6">
        <v>0</v>
      </c>
      <c r="F49" s="27">
        <f t="shared" si="33"/>
        <v>7</v>
      </c>
      <c r="G49" s="7">
        <v>999</v>
      </c>
      <c r="H49" s="6">
        <v>0</v>
      </c>
      <c r="I49" s="35">
        <f t="shared" si="18"/>
        <v>7</v>
      </c>
      <c r="J49" s="7">
        <v>999</v>
      </c>
      <c r="K49" s="6">
        <v>0</v>
      </c>
      <c r="L49" s="35">
        <f t="shared" si="19"/>
        <v>7</v>
      </c>
      <c r="M49" s="6">
        <v>0.24716435185185201</v>
      </c>
      <c r="N49" s="6">
        <v>0</v>
      </c>
      <c r="O49" s="35">
        <f t="shared" si="20"/>
        <v>7</v>
      </c>
      <c r="P49" s="6">
        <v>0.24716435185185201</v>
      </c>
      <c r="Q49" s="6">
        <v>0</v>
      </c>
      <c r="R49" s="35">
        <f t="shared" si="21"/>
        <v>7</v>
      </c>
      <c r="S49" s="6">
        <v>0.24716435185185201</v>
      </c>
      <c r="T49" s="6">
        <v>0</v>
      </c>
      <c r="U49" s="35">
        <f t="shared" si="22"/>
        <v>7</v>
      </c>
      <c r="V49" s="7">
        <v>999</v>
      </c>
      <c r="W49" s="6">
        <v>0</v>
      </c>
      <c r="X49" s="35">
        <f t="shared" si="23"/>
        <v>7</v>
      </c>
      <c r="Y49" s="7">
        <v>999</v>
      </c>
      <c r="Z49" s="6">
        <v>0</v>
      </c>
      <c r="AA49" s="35">
        <f t="shared" si="24"/>
        <v>7</v>
      </c>
      <c r="AB49" s="17">
        <v>999</v>
      </c>
      <c r="AC49" s="6">
        <v>0</v>
      </c>
      <c r="AD49" s="35">
        <f t="shared" si="25"/>
        <v>7</v>
      </c>
      <c r="AE49" s="6">
        <v>0.24716435185185201</v>
      </c>
      <c r="AF49" s="6">
        <v>0</v>
      </c>
      <c r="AG49" s="35">
        <f t="shared" si="26"/>
        <v>6</v>
      </c>
      <c r="AH49" s="6">
        <v>0.24716435185185201</v>
      </c>
      <c r="AI49" s="6">
        <v>0</v>
      </c>
      <c r="AJ49" s="7">
        <v>999</v>
      </c>
      <c r="AK49" s="6">
        <v>0</v>
      </c>
      <c r="AL49" s="35">
        <f t="shared" si="27"/>
        <v>7</v>
      </c>
      <c r="AM49" s="6">
        <v>0.24716435185185201</v>
      </c>
      <c r="AN49" s="6">
        <v>0</v>
      </c>
      <c r="AO49" s="35">
        <f t="shared" si="28"/>
        <v>7</v>
      </c>
      <c r="AP49" s="6">
        <v>0.24716435185185201</v>
      </c>
      <c r="AQ49" s="6">
        <f t="shared" si="32"/>
        <v>0.24716435185185201</v>
      </c>
      <c r="AR49" s="35">
        <f t="shared" si="30"/>
        <v>1</v>
      </c>
      <c r="AS49" s="35">
        <f t="shared" si="31"/>
        <v>84</v>
      </c>
      <c r="AT49" s="35">
        <f t="shared" si="16"/>
        <v>7</v>
      </c>
    </row>
    <row r="50" spans="1:46" x14ac:dyDescent="0.2">
      <c r="A50" s="30">
        <f>prezence!J51</f>
        <v>48</v>
      </c>
      <c r="B50" s="49">
        <f>prezence!K51</f>
        <v>0</v>
      </c>
      <c r="C50" s="33">
        <v>0</v>
      </c>
      <c r="D50" s="5">
        <v>0.24716435185185201</v>
      </c>
      <c r="E50" s="5">
        <v>0</v>
      </c>
      <c r="F50" s="27">
        <f t="shared" si="33"/>
        <v>7</v>
      </c>
      <c r="G50" s="8">
        <v>999</v>
      </c>
      <c r="H50" s="5">
        <v>0</v>
      </c>
      <c r="I50" s="35">
        <f t="shared" si="18"/>
        <v>7</v>
      </c>
      <c r="J50" s="8">
        <v>999</v>
      </c>
      <c r="K50" s="5">
        <v>0</v>
      </c>
      <c r="L50" s="35">
        <f t="shared" si="19"/>
        <v>7</v>
      </c>
      <c r="M50" s="5">
        <v>0.24716435185185201</v>
      </c>
      <c r="N50" s="5">
        <v>0</v>
      </c>
      <c r="O50" s="35">
        <f t="shared" si="20"/>
        <v>7</v>
      </c>
      <c r="P50" s="5">
        <v>0.24716435185185201</v>
      </c>
      <c r="Q50" s="5">
        <v>0</v>
      </c>
      <c r="R50" s="35">
        <f t="shared" si="21"/>
        <v>7</v>
      </c>
      <c r="S50" s="5">
        <v>0.24716435185185201</v>
      </c>
      <c r="T50" s="5">
        <v>0</v>
      </c>
      <c r="U50" s="35">
        <f t="shared" si="22"/>
        <v>7</v>
      </c>
      <c r="V50" s="8">
        <v>999</v>
      </c>
      <c r="W50" s="5">
        <v>0</v>
      </c>
      <c r="X50" s="35">
        <f t="shared" si="23"/>
        <v>7</v>
      </c>
      <c r="Y50" s="8">
        <v>999</v>
      </c>
      <c r="Z50" s="5">
        <v>0</v>
      </c>
      <c r="AA50" s="35">
        <f t="shared" si="24"/>
        <v>7</v>
      </c>
      <c r="AB50" s="18">
        <v>999</v>
      </c>
      <c r="AC50" s="5">
        <v>0</v>
      </c>
      <c r="AD50" s="35">
        <f t="shared" si="25"/>
        <v>7</v>
      </c>
      <c r="AE50" s="5">
        <v>0.24716435185185201</v>
      </c>
      <c r="AF50" s="5">
        <v>0</v>
      </c>
      <c r="AG50" s="35">
        <f t="shared" si="26"/>
        <v>6</v>
      </c>
      <c r="AH50" s="5">
        <v>0.24716435185185201</v>
      </c>
      <c r="AI50" s="5">
        <v>0</v>
      </c>
      <c r="AJ50" s="8">
        <v>999</v>
      </c>
      <c r="AK50" s="5">
        <v>0</v>
      </c>
      <c r="AL50" s="35">
        <f t="shared" si="27"/>
        <v>7</v>
      </c>
      <c r="AM50" s="5">
        <v>0.24716435185185201</v>
      </c>
      <c r="AN50" s="5">
        <v>0</v>
      </c>
      <c r="AO50" s="35">
        <f t="shared" si="28"/>
        <v>7</v>
      </c>
      <c r="AP50" s="5">
        <v>0.24716435185185201</v>
      </c>
      <c r="AQ50" s="5">
        <f t="shared" si="32"/>
        <v>0.24716435185185201</v>
      </c>
      <c r="AR50" s="35">
        <f t="shared" si="30"/>
        <v>1</v>
      </c>
      <c r="AS50" s="35">
        <f t="shared" si="31"/>
        <v>84</v>
      </c>
      <c r="AT50" s="35">
        <f t="shared" si="16"/>
        <v>7</v>
      </c>
    </row>
    <row r="51" spans="1:46" x14ac:dyDescent="0.2">
      <c r="A51" s="30">
        <f>prezence!J52</f>
        <v>49</v>
      </c>
      <c r="B51" s="49">
        <f>prezence!K52</f>
        <v>0</v>
      </c>
      <c r="C51" s="31">
        <v>0</v>
      </c>
      <c r="D51" s="6">
        <v>0.24716435185185201</v>
      </c>
      <c r="E51" s="6">
        <v>0</v>
      </c>
      <c r="F51" s="27">
        <f t="shared" si="33"/>
        <v>7</v>
      </c>
      <c r="G51" s="7">
        <v>999</v>
      </c>
      <c r="H51" s="6">
        <v>0</v>
      </c>
      <c r="I51" s="35">
        <f t="shared" si="18"/>
        <v>7</v>
      </c>
      <c r="J51" s="7">
        <v>999</v>
      </c>
      <c r="K51" s="6">
        <v>0</v>
      </c>
      <c r="L51" s="35">
        <f t="shared" si="19"/>
        <v>7</v>
      </c>
      <c r="M51" s="6">
        <v>0.24716435185185201</v>
      </c>
      <c r="N51" s="6">
        <v>0</v>
      </c>
      <c r="O51" s="35">
        <f t="shared" si="20"/>
        <v>7</v>
      </c>
      <c r="P51" s="6">
        <v>0.24716435185185201</v>
      </c>
      <c r="Q51" s="6">
        <v>0</v>
      </c>
      <c r="R51" s="35">
        <f t="shared" si="21"/>
        <v>7</v>
      </c>
      <c r="S51" s="6">
        <v>0.24716435185185201</v>
      </c>
      <c r="T51" s="6">
        <v>0</v>
      </c>
      <c r="U51" s="35">
        <f t="shared" si="22"/>
        <v>7</v>
      </c>
      <c r="V51" s="7">
        <v>999</v>
      </c>
      <c r="W51" s="6">
        <v>0</v>
      </c>
      <c r="X51" s="35">
        <f t="shared" si="23"/>
        <v>7</v>
      </c>
      <c r="Y51" s="7">
        <v>999</v>
      </c>
      <c r="Z51" s="6">
        <v>0</v>
      </c>
      <c r="AA51" s="35">
        <f t="shared" si="24"/>
        <v>7</v>
      </c>
      <c r="AB51" s="17">
        <v>999</v>
      </c>
      <c r="AC51" s="6">
        <v>0</v>
      </c>
      <c r="AD51" s="35">
        <f t="shared" si="25"/>
        <v>7</v>
      </c>
      <c r="AE51" s="6">
        <v>0.24716435185185201</v>
      </c>
      <c r="AF51" s="6">
        <v>0</v>
      </c>
      <c r="AG51" s="35">
        <f t="shared" si="26"/>
        <v>6</v>
      </c>
      <c r="AH51" s="6">
        <v>0.24716435185185201</v>
      </c>
      <c r="AI51" s="6">
        <v>0</v>
      </c>
      <c r="AJ51" s="7">
        <v>999</v>
      </c>
      <c r="AK51" s="6">
        <v>0</v>
      </c>
      <c r="AL51" s="35">
        <f t="shared" si="27"/>
        <v>7</v>
      </c>
      <c r="AM51" s="6">
        <v>0.24716435185185201</v>
      </c>
      <c r="AN51" s="6">
        <v>0</v>
      </c>
      <c r="AO51" s="35">
        <f t="shared" si="28"/>
        <v>7</v>
      </c>
      <c r="AP51" s="6">
        <v>0.24716435185185201</v>
      </c>
      <c r="AQ51" s="6">
        <f t="shared" si="32"/>
        <v>0.24716435185185201</v>
      </c>
      <c r="AR51" s="35">
        <f t="shared" si="30"/>
        <v>1</v>
      </c>
      <c r="AS51" s="35">
        <f t="shared" si="31"/>
        <v>84</v>
      </c>
      <c r="AT51" s="35">
        <f t="shared" si="16"/>
        <v>7</v>
      </c>
    </row>
    <row r="52" spans="1:46" x14ac:dyDescent="0.2">
      <c r="A52" s="30">
        <f>prezence!J53</f>
        <v>50</v>
      </c>
      <c r="B52" s="49">
        <f>prezence!K53</f>
        <v>0</v>
      </c>
      <c r="C52" s="33">
        <v>0</v>
      </c>
      <c r="D52" s="5">
        <v>0.24716435185185201</v>
      </c>
      <c r="E52" s="5">
        <v>0</v>
      </c>
      <c r="F52" s="27">
        <f t="shared" si="33"/>
        <v>7</v>
      </c>
      <c r="G52" s="8">
        <v>999</v>
      </c>
      <c r="H52" s="5">
        <v>0</v>
      </c>
      <c r="I52" s="35">
        <f t="shared" si="18"/>
        <v>7</v>
      </c>
      <c r="J52" s="8">
        <v>999</v>
      </c>
      <c r="K52" s="5">
        <v>0</v>
      </c>
      <c r="L52" s="35">
        <f t="shared" si="19"/>
        <v>7</v>
      </c>
      <c r="M52" s="5">
        <v>0.24716435185185201</v>
      </c>
      <c r="N52" s="5">
        <v>0</v>
      </c>
      <c r="O52" s="35">
        <f t="shared" si="20"/>
        <v>7</v>
      </c>
      <c r="P52" s="5">
        <v>0.24716435185185201</v>
      </c>
      <c r="Q52" s="5">
        <v>0</v>
      </c>
      <c r="R52" s="35">
        <f t="shared" si="21"/>
        <v>7</v>
      </c>
      <c r="S52" s="5">
        <v>0.24716435185185201</v>
      </c>
      <c r="T52" s="5">
        <v>0</v>
      </c>
      <c r="U52" s="35">
        <f t="shared" si="22"/>
        <v>7</v>
      </c>
      <c r="V52" s="8">
        <v>999</v>
      </c>
      <c r="W52" s="5">
        <v>0</v>
      </c>
      <c r="X52" s="35">
        <f t="shared" si="23"/>
        <v>7</v>
      </c>
      <c r="Y52" s="8">
        <v>999</v>
      </c>
      <c r="Z52" s="5">
        <v>0</v>
      </c>
      <c r="AA52" s="35">
        <f t="shared" si="24"/>
        <v>7</v>
      </c>
      <c r="AB52" s="18">
        <v>999</v>
      </c>
      <c r="AC52" s="5">
        <v>0</v>
      </c>
      <c r="AD52" s="35">
        <f t="shared" si="25"/>
        <v>7</v>
      </c>
      <c r="AE52" s="5">
        <v>0.24716435185185201</v>
      </c>
      <c r="AF52" s="5">
        <v>0</v>
      </c>
      <c r="AG52" s="35">
        <f t="shared" si="26"/>
        <v>6</v>
      </c>
      <c r="AH52" s="5">
        <v>0.24716435185185201</v>
      </c>
      <c r="AI52" s="5">
        <v>0</v>
      </c>
      <c r="AJ52" s="8">
        <v>999</v>
      </c>
      <c r="AK52" s="5">
        <v>0</v>
      </c>
      <c r="AL52" s="35">
        <f t="shared" si="27"/>
        <v>7</v>
      </c>
      <c r="AM52" s="5">
        <v>0.24716435185185201</v>
      </c>
      <c r="AN52" s="5">
        <v>0</v>
      </c>
      <c r="AO52" s="35">
        <f t="shared" si="28"/>
        <v>7</v>
      </c>
      <c r="AP52" s="5">
        <v>0.24716435185185201</v>
      </c>
      <c r="AQ52" s="5">
        <f t="shared" si="32"/>
        <v>0.24716435185185201</v>
      </c>
      <c r="AR52" s="35">
        <f t="shared" si="30"/>
        <v>1</v>
      </c>
      <c r="AS52" s="35">
        <f t="shared" si="31"/>
        <v>84</v>
      </c>
      <c r="AT52" s="35">
        <f t="shared" si="16"/>
        <v>7</v>
      </c>
    </row>
    <row r="53" spans="1:46" x14ac:dyDescent="0.2">
      <c r="A53" s="30">
        <f>prezence!J54</f>
        <v>51</v>
      </c>
      <c r="B53" s="49">
        <f>prezence!K54</f>
        <v>0</v>
      </c>
      <c r="C53" s="31">
        <v>0</v>
      </c>
      <c r="D53" s="6">
        <v>0.24716435185185201</v>
      </c>
      <c r="E53" s="6">
        <v>0</v>
      </c>
      <c r="F53" s="27">
        <f t="shared" si="33"/>
        <v>7</v>
      </c>
      <c r="G53" s="7">
        <v>999</v>
      </c>
      <c r="H53" s="6">
        <v>0</v>
      </c>
      <c r="I53" s="35">
        <f t="shared" si="18"/>
        <v>7</v>
      </c>
      <c r="J53" s="7">
        <v>999</v>
      </c>
      <c r="K53" s="6">
        <v>0</v>
      </c>
      <c r="L53" s="35">
        <f t="shared" si="19"/>
        <v>7</v>
      </c>
      <c r="M53" s="6">
        <v>0.24716435185185201</v>
      </c>
      <c r="N53" s="6">
        <v>0</v>
      </c>
      <c r="O53" s="35">
        <f t="shared" si="20"/>
        <v>7</v>
      </c>
      <c r="P53" s="6">
        <v>0.24716435185185201</v>
      </c>
      <c r="Q53" s="6">
        <v>0</v>
      </c>
      <c r="R53" s="35">
        <f t="shared" si="21"/>
        <v>7</v>
      </c>
      <c r="S53" s="6">
        <v>0.24716435185185201</v>
      </c>
      <c r="T53" s="6">
        <v>0</v>
      </c>
      <c r="U53" s="35">
        <f t="shared" si="22"/>
        <v>7</v>
      </c>
      <c r="V53" s="7">
        <v>999</v>
      </c>
      <c r="W53" s="6">
        <v>0</v>
      </c>
      <c r="X53" s="35">
        <f t="shared" si="23"/>
        <v>7</v>
      </c>
      <c r="Y53" s="7">
        <v>999</v>
      </c>
      <c r="Z53" s="6">
        <v>0</v>
      </c>
      <c r="AA53" s="35">
        <f t="shared" si="24"/>
        <v>7</v>
      </c>
      <c r="AB53" s="17">
        <v>999</v>
      </c>
      <c r="AC53" s="6">
        <v>0</v>
      </c>
      <c r="AD53" s="35">
        <f t="shared" si="25"/>
        <v>7</v>
      </c>
      <c r="AE53" s="6">
        <v>0.24716435185185201</v>
      </c>
      <c r="AF53" s="6">
        <v>0</v>
      </c>
      <c r="AG53" s="35">
        <f t="shared" si="26"/>
        <v>6</v>
      </c>
      <c r="AH53" s="34"/>
      <c r="AI53" s="34"/>
      <c r="AJ53" s="7">
        <v>999</v>
      </c>
      <c r="AK53" s="6">
        <v>0</v>
      </c>
      <c r="AL53" s="35">
        <f t="shared" si="27"/>
        <v>7</v>
      </c>
      <c r="AM53" s="6">
        <v>0.24716435185185201</v>
      </c>
      <c r="AN53" s="6">
        <v>0</v>
      </c>
      <c r="AO53" s="35">
        <f t="shared" si="28"/>
        <v>7</v>
      </c>
      <c r="AP53" s="6">
        <v>0.24716435185185201</v>
      </c>
      <c r="AQ53" s="6">
        <f t="shared" si="32"/>
        <v>0.24716435185185201</v>
      </c>
      <c r="AR53" s="35">
        <f t="shared" si="30"/>
        <v>1</v>
      </c>
      <c r="AS53" s="35">
        <f t="shared" si="31"/>
        <v>84</v>
      </c>
      <c r="AT53" s="35">
        <f t="shared" si="16"/>
        <v>7</v>
      </c>
    </row>
    <row r="54" spans="1:46" x14ac:dyDescent="0.2">
      <c r="A54" s="30">
        <f>prezence!J55</f>
        <v>52</v>
      </c>
      <c r="B54" s="49">
        <f>prezence!K55</f>
        <v>0</v>
      </c>
      <c r="C54" s="33">
        <v>0</v>
      </c>
      <c r="D54" s="5">
        <v>0.24716435185185201</v>
      </c>
      <c r="E54" s="5">
        <v>0</v>
      </c>
      <c r="F54" s="27">
        <f t="shared" si="33"/>
        <v>7</v>
      </c>
      <c r="G54" s="8">
        <v>999</v>
      </c>
      <c r="H54" s="5">
        <v>0</v>
      </c>
      <c r="I54" s="35">
        <f t="shared" si="18"/>
        <v>7</v>
      </c>
      <c r="J54" s="8">
        <v>999</v>
      </c>
      <c r="K54" s="5">
        <v>0</v>
      </c>
      <c r="L54" s="35">
        <f t="shared" si="19"/>
        <v>7</v>
      </c>
      <c r="M54" s="5">
        <v>0.24716435185185201</v>
      </c>
      <c r="N54" s="5">
        <v>0</v>
      </c>
      <c r="O54" s="35">
        <f t="shared" si="20"/>
        <v>7</v>
      </c>
      <c r="P54" s="5">
        <v>0.24716435185185201</v>
      </c>
      <c r="Q54" s="5">
        <v>0</v>
      </c>
      <c r="R54" s="35">
        <f t="shared" si="21"/>
        <v>7</v>
      </c>
      <c r="S54" s="5">
        <v>0.24716435185185201</v>
      </c>
      <c r="T54" s="5">
        <v>0</v>
      </c>
      <c r="U54" s="35">
        <f t="shared" si="22"/>
        <v>7</v>
      </c>
      <c r="V54" s="8">
        <v>999</v>
      </c>
      <c r="W54" s="5">
        <v>0</v>
      </c>
      <c r="X54" s="35">
        <f t="shared" si="23"/>
        <v>7</v>
      </c>
      <c r="Y54" s="8">
        <v>999</v>
      </c>
      <c r="Z54" s="5">
        <v>0</v>
      </c>
      <c r="AA54" s="35">
        <f t="shared" si="24"/>
        <v>7</v>
      </c>
      <c r="AB54" s="18">
        <v>999</v>
      </c>
      <c r="AC54" s="5">
        <v>0</v>
      </c>
      <c r="AD54" s="35">
        <f t="shared" si="25"/>
        <v>7</v>
      </c>
      <c r="AE54" s="5">
        <v>0.24716435185185201</v>
      </c>
      <c r="AF54" s="5">
        <v>0</v>
      </c>
      <c r="AG54" s="35">
        <f t="shared" si="26"/>
        <v>6</v>
      </c>
      <c r="AH54" s="34"/>
      <c r="AI54" s="34"/>
      <c r="AJ54" s="8">
        <v>999</v>
      </c>
      <c r="AK54" s="5">
        <v>0</v>
      </c>
      <c r="AL54" s="35">
        <f t="shared" si="27"/>
        <v>7</v>
      </c>
      <c r="AM54" s="5">
        <v>0.24716435185185201</v>
      </c>
      <c r="AN54" s="5">
        <v>0</v>
      </c>
      <c r="AO54" s="35">
        <f t="shared" si="28"/>
        <v>7</v>
      </c>
      <c r="AP54" s="5">
        <v>0.24716435185185201</v>
      </c>
      <c r="AQ54" s="5">
        <f t="shared" si="32"/>
        <v>0.24716435185185201</v>
      </c>
      <c r="AR54" s="35">
        <f t="shared" si="30"/>
        <v>1</v>
      </c>
      <c r="AS54" s="35">
        <f t="shared" si="31"/>
        <v>84</v>
      </c>
      <c r="AT54" s="35">
        <f t="shared" si="16"/>
        <v>7</v>
      </c>
    </row>
    <row r="55" spans="1:46" x14ac:dyDescent="0.2">
      <c r="A55" s="30">
        <f>prezence!J56</f>
        <v>53</v>
      </c>
      <c r="B55" s="49">
        <f>prezence!K56</f>
        <v>0</v>
      </c>
      <c r="C55" s="31">
        <v>0</v>
      </c>
      <c r="D55" s="6">
        <v>0.24716435185185201</v>
      </c>
      <c r="E55" s="6">
        <v>0</v>
      </c>
      <c r="F55" s="27">
        <f t="shared" si="33"/>
        <v>7</v>
      </c>
      <c r="G55" s="7">
        <v>999</v>
      </c>
      <c r="H55" s="6">
        <v>0</v>
      </c>
      <c r="I55" s="35">
        <f t="shared" si="18"/>
        <v>7</v>
      </c>
      <c r="J55" s="7">
        <v>999</v>
      </c>
      <c r="K55" s="6">
        <v>0</v>
      </c>
      <c r="L55" s="35">
        <f t="shared" si="19"/>
        <v>7</v>
      </c>
      <c r="M55" s="6">
        <v>0.24716435185185201</v>
      </c>
      <c r="N55" s="6">
        <v>0</v>
      </c>
      <c r="O55" s="35">
        <f t="shared" si="20"/>
        <v>7</v>
      </c>
      <c r="P55" s="6">
        <v>0.24716435185185201</v>
      </c>
      <c r="Q55" s="6">
        <v>0</v>
      </c>
      <c r="R55" s="35">
        <f t="shared" si="21"/>
        <v>7</v>
      </c>
      <c r="S55" s="6">
        <v>0.24716435185185201</v>
      </c>
      <c r="T55" s="6">
        <v>0</v>
      </c>
      <c r="U55" s="35">
        <f t="shared" si="22"/>
        <v>7</v>
      </c>
      <c r="V55" s="7">
        <v>999</v>
      </c>
      <c r="W55" s="6">
        <v>0</v>
      </c>
      <c r="X55" s="35">
        <f t="shared" si="23"/>
        <v>7</v>
      </c>
      <c r="Y55" s="7">
        <v>999</v>
      </c>
      <c r="Z55" s="6">
        <v>0</v>
      </c>
      <c r="AA55" s="35">
        <f t="shared" si="24"/>
        <v>7</v>
      </c>
      <c r="AB55" s="17">
        <v>999</v>
      </c>
      <c r="AC55" s="6">
        <v>0</v>
      </c>
      <c r="AD55" s="35">
        <f t="shared" si="25"/>
        <v>7</v>
      </c>
      <c r="AE55" s="6">
        <v>0.24716435185185201</v>
      </c>
      <c r="AF55" s="6">
        <v>0</v>
      </c>
      <c r="AG55" s="35">
        <f t="shared" si="26"/>
        <v>6</v>
      </c>
      <c r="AH55" s="34"/>
      <c r="AI55" s="34"/>
      <c r="AJ55" s="7">
        <v>999</v>
      </c>
      <c r="AK55" s="6">
        <v>0</v>
      </c>
      <c r="AL55" s="35">
        <f t="shared" si="27"/>
        <v>7</v>
      </c>
      <c r="AM55" s="6">
        <v>0.24716435185185201</v>
      </c>
      <c r="AN55" s="6">
        <v>0</v>
      </c>
      <c r="AO55" s="35">
        <f t="shared" si="28"/>
        <v>7</v>
      </c>
      <c r="AP55" s="6">
        <v>0.24716435185185201</v>
      </c>
      <c r="AQ55" s="6">
        <f t="shared" si="32"/>
        <v>0.24716435185185201</v>
      </c>
      <c r="AR55" s="35">
        <f t="shared" si="30"/>
        <v>1</v>
      </c>
      <c r="AS55" s="35">
        <f t="shared" si="31"/>
        <v>84</v>
      </c>
      <c r="AT55" s="35">
        <f t="shared" si="16"/>
        <v>7</v>
      </c>
    </row>
    <row r="56" spans="1:46" x14ac:dyDescent="0.2">
      <c r="A56" s="30">
        <f>prezence!J57</f>
        <v>54</v>
      </c>
      <c r="B56" s="49">
        <f>prezence!K57</f>
        <v>0</v>
      </c>
      <c r="C56" s="33">
        <v>0</v>
      </c>
      <c r="D56" s="5">
        <v>0.24716435185185201</v>
      </c>
      <c r="E56" s="5">
        <v>0</v>
      </c>
      <c r="F56" s="27">
        <f t="shared" si="33"/>
        <v>7</v>
      </c>
      <c r="G56" s="8">
        <v>999</v>
      </c>
      <c r="H56" s="5">
        <v>0</v>
      </c>
      <c r="I56" s="35">
        <f t="shared" si="18"/>
        <v>7</v>
      </c>
      <c r="J56" s="8">
        <v>999</v>
      </c>
      <c r="K56" s="5">
        <v>0</v>
      </c>
      <c r="L56" s="35">
        <f t="shared" si="19"/>
        <v>7</v>
      </c>
      <c r="M56" s="5">
        <v>0.24716435185185201</v>
      </c>
      <c r="N56" s="5">
        <v>0</v>
      </c>
      <c r="O56" s="35">
        <f t="shared" si="20"/>
        <v>7</v>
      </c>
      <c r="P56" s="5">
        <v>0.24716435185185201</v>
      </c>
      <c r="Q56" s="5">
        <v>0</v>
      </c>
      <c r="R56" s="35">
        <f t="shared" si="21"/>
        <v>7</v>
      </c>
      <c r="S56" s="5">
        <v>0.24716435185185201</v>
      </c>
      <c r="T56" s="5">
        <v>0</v>
      </c>
      <c r="U56" s="35">
        <f t="shared" si="22"/>
        <v>7</v>
      </c>
      <c r="V56" s="8">
        <v>999</v>
      </c>
      <c r="W56" s="5">
        <v>0</v>
      </c>
      <c r="X56" s="35">
        <f t="shared" si="23"/>
        <v>7</v>
      </c>
      <c r="Y56" s="8">
        <v>999</v>
      </c>
      <c r="Z56" s="5">
        <v>0</v>
      </c>
      <c r="AA56" s="35">
        <f t="shared" si="24"/>
        <v>7</v>
      </c>
      <c r="AB56" s="18">
        <v>999</v>
      </c>
      <c r="AC56" s="5">
        <v>0</v>
      </c>
      <c r="AD56" s="35">
        <f t="shared" si="25"/>
        <v>7</v>
      </c>
      <c r="AE56" s="5">
        <v>0.24716435185185201</v>
      </c>
      <c r="AF56" s="5">
        <v>0</v>
      </c>
      <c r="AG56" s="35">
        <f t="shared" si="26"/>
        <v>6</v>
      </c>
      <c r="AH56" s="34"/>
      <c r="AI56" s="34"/>
      <c r="AJ56" s="8">
        <v>999</v>
      </c>
      <c r="AK56" s="5">
        <v>0</v>
      </c>
      <c r="AL56" s="35">
        <f t="shared" si="27"/>
        <v>7</v>
      </c>
      <c r="AM56" s="5">
        <v>0.24716435185185201</v>
      </c>
      <c r="AN56" s="5">
        <v>0</v>
      </c>
      <c r="AO56" s="35">
        <f t="shared" si="28"/>
        <v>7</v>
      </c>
      <c r="AP56" s="5">
        <v>0.24716435185185201</v>
      </c>
      <c r="AQ56" s="5">
        <f t="shared" si="32"/>
        <v>0.24716435185185201</v>
      </c>
      <c r="AR56" s="35">
        <f t="shared" si="30"/>
        <v>1</v>
      </c>
      <c r="AS56" s="35">
        <f t="shared" si="31"/>
        <v>84</v>
      </c>
      <c r="AT56" s="35">
        <f t="shared" si="16"/>
        <v>7</v>
      </c>
    </row>
    <row r="57" spans="1:46" x14ac:dyDescent="0.2">
      <c r="A57" s="30">
        <f>prezence!J58</f>
        <v>55</v>
      </c>
      <c r="B57" s="49">
        <f>prezence!K58</f>
        <v>0</v>
      </c>
      <c r="C57" s="31">
        <v>0</v>
      </c>
      <c r="D57" s="6">
        <v>0.24716435185185201</v>
      </c>
      <c r="E57" s="6">
        <v>0</v>
      </c>
      <c r="F57" s="27">
        <f t="shared" si="33"/>
        <v>7</v>
      </c>
      <c r="G57" s="7">
        <v>999</v>
      </c>
      <c r="H57" s="6">
        <v>0</v>
      </c>
      <c r="I57" s="35">
        <f t="shared" si="18"/>
        <v>7</v>
      </c>
      <c r="J57" s="7">
        <v>999</v>
      </c>
      <c r="K57" s="6">
        <v>0</v>
      </c>
      <c r="L57" s="35">
        <f t="shared" si="19"/>
        <v>7</v>
      </c>
      <c r="M57" s="6">
        <v>0.24716435185185201</v>
      </c>
      <c r="N57" s="6">
        <v>0</v>
      </c>
      <c r="O57" s="35">
        <f t="shared" si="20"/>
        <v>7</v>
      </c>
      <c r="P57" s="6">
        <v>0.24716435185185201</v>
      </c>
      <c r="Q57" s="6">
        <v>0</v>
      </c>
      <c r="R57" s="35">
        <f t="shared" si="21"/>
        <v>7</v>
      </c>
      <c r="S57" s="6">
        <v>0.24716435185185201</v>
      </c>
      <c r="T57" s="6">
        <v>0</v>
      </c>
      <c r="U57" s="35">
        <f t="shared" si="22"/>
        <v>7</v>
      </c>
      <c r="V57" s="7">
        <v>999</v>
      </c>
      <c r="W57" s="6">
        <v>0</v>
      </c>
      <c r="X57" s="35">
        <f t="shared" si="23"/>
        <v>7</v>
      </c>
      <c r="Y57" s="7">
        <v>999</v>
      </c>
      <c r="Z57" s="6">
        <v>0</v>
      </c>
      <c r="AA57" s="35">
        <f t="shared" si="24"/>
        <v>7</v>
      </c>
      <c r="AB57" s="17">
        <v>999</v>
      </c>
      <c r="AC57" s="6">
        <v>0</v>
      </c>
      <c r="AD57" s="35">
        <f t="shared" si="25"/>
        <v>7</v>
      </c>
      <c r="AE57" s="6">
        <v>0.24716435185185201</v>
      </c>
      <c r="AF57" s="6">
        <v>0</v>
      </c>
      <c r="AG57" s="35">
        <f t="shared" si="26"/>
        <v>6</v>
      </c>
      <c r="AH57" s="34"/>
      <c r="AI57" s="34"/>
      <c r="AJ57" s="7">
        <v>999</v>
      </c>
      <c r="AK57" s="6">
        <v>0</v>
      </c>
      <c r="AL57" s="35">
        <f t="shared" si="27"/>
        <v>7</v>
      </c>
      <c r="AM57" s="6">
        <v>0.24716435185185201</v>
      </c>
      <c r="AN57" s="6">
        <v>0</v>
      </c>
      <c r="AO57" s="35">
        <f t="shared" si="28"/>
        <v>7</v>
      </c>
      <c r="AP57" s="6">
        <v>0.24716435185185201</v>
      </c>
      <c r="AQ57" s="6">
        <f t="shared" si="32"/>
        <v>0.24716435185185201</v>
      </c>
      <c r="AR57" s="35">
        <f t="shared" si="30"/>
        <v>1</v>
      </c>
      <c r="AS57" s="35">
        <f t="shared" si="31"/>
        <v>84</v>
      </c>
      <c r="AT57" s="35">
        <f t="shared" si="16"/>
        <v>7</v>
      </c>
    </row>
    <row r="58" spans="1:46" x14ac:dyDescent="0.2">
      <c r="A58" s="30">
        <f>prezence!J59</f>
        <v>56</v>
      </c>
      <c r="B58" s="49">
        <f>prezence!K59</f>
        <v>0</v>
      </c>
      <c r="C58" s="33">
        <v>0</v>
      </c>
      <c r="D58" s="5">
        <v>0.24716435185185201</v>
      </c>
      <c r="E58" s="5">
        <v>0</v>
      </c>
      <c r="F58" s="27">
        <f t="shared" si="33"/>
        <v>7</v>
      </c>
      <c r="G58" s="8">
        <v>999</v>
      </c>
      <c r="H58" s="5">
        <v>0</v>
      </c>
      <c r="I58" s="35">
        <f t="shared" si="18"/>
        <v>7</v>
      </c>
      <c r="J58" s="8">
        <v>999</v>
      </c>
      <c r="K58" s="5">
        <v>0</v>
      </c>
      <c r="L58" s="35">
        <f t="shared" si="19"/>
        <v>7</v>
      </c>
      <c r="M58" s="5">
        <v>0.24716435185185201</v>
      </c>
      <c r="N58" s="5">
        <v>0</v>
      </c>
      <c r="O58" s="35">
        <f t="shared" si="20"/>
        <v>7</v>
      </c>
      <c r="P58" s="5">
        <v>0.24716435185185201</v>
      </c>
      <c r="Q58" s="5">
        <v>0</v>
      </c>
      <c r="R58" s="35">
        <f t="shared" si="21"/>
        <v>7</v>
      </c>
      <c r="S58" s="5">
        <v>0.24716435185185201</v>
      </c>
      <c r="T58" s="5">
        <v>0</v>
      </c>
      <c r="U58" s="35">
        <f t="shared" si="22"/>
        <v>7</v>
      </c>
      <c r="V58" s="8">
        <v>999</v>
      </c>
      <c r="W58" s="5">
        <v>0</v>
      </c>
      <c r="X58" s="35">
        <f t="shared" si="23"/>
        <v>7</v>
      </c>
      <c r="Y58" s="8">
        <v>999</v>
      </c>
      <c r="Z58" s="5">
        <v>0</v>
      </c>
      <c r="AA58" s="35">
        <f t="shared" si="24"/>
        <v>7</v>
      </c>
      <c r="AB58" s="18">
        <v>999</v>
      </c>
      <c r="AC58" s="5">
        <v>0</v>
      </c>
      <c r="AD58" s="35">
        <f t="shared" si="25"/>
        <v>7</v>
      </c>
      <c r="AE58" s="5">
        <v>0.24716435185185201</v>
      </c>
      <c r="AF58" s="5">
        <v>0</v>
      </c>
      <c r="AG58" s="35">
        <f t="shared" si="26"/>
        <v>6</v>
      </c>
      <c r="AH58" s="34"/>
      <c r="AI58" s="34"/>
      <c r="AJ58" s="8">
        <v>999</v>
      </c>
      <c r="AK58" s="5">
        <v>0</v>
      </c>
      <c r="AL58" s="35">
        <f t="shared" si="27"/>
        <v>7</v>
      </c>
      <c r="AM58" s="5">
        <v>0.24716435185185201</v>
      </c>
      <c r="AN58" s="5">
        <v>0</v>
      </c>
      <c r="AO58" s="35">
        <f t="shared" si="28"/>
        <v>7</v>
      </c>
      <c r="AP58" s="5">
        <v>0.24716435185185201</v>
      </c>
      <c r="AQ58" s="5">
        <f t="shared" si="32"/>
        <v>0.24716435185185201</v>
      </c>
      <c r="AR58" s="35">
        <f t="shared" si="30"/>
        <v>1</v>
      </c>
      <c r="AS58" s="35">
        <f t="shared" si="31"/>
        <v>84</v>
      </c>
      <c r="AT58" s="35">
        <f t="shared" si="16"/>
        <v>7</v>
      </c>
    </row>
    <row r="59" spans="1:46" x14ac:dyDescent="0.2">
      <c r="A59" s="30">
        <f>prezence!J60</f>
        <v>57</v>
      </c>
      <c r="B59" s="49">
        <f>prezence!K60</f>
        <v>0</v>
      </c>
      <c r="C59" s="31">
        <v>0</v>
      </c>
      <c r="D59" s="6">
        <v>0.24716435185185201</v>
      </c>
      <c r="E59" s="6">
        <v>0</v>
      </c>
      <c r="F59" s="27">
        <f t="shared" si="33"/>
        <v>7</v>
      </c>
      <c r="G59" s="7">
        <v>999</v>
      </c>
      <c r="H59" s="6">
        <v>0</v>
      </c>
      <c r="I59" s="35">
        <f t="shared" si="18"/>
        <v>7</v>
      </c>
      <c r="J59" s="7">
        <v>999</v>
      </c>
      <c r="K59" s="6">
        <v>0</v>
      </c>
      <c r="L59" s="35">
        <f t="shared" si="19"/>
        <v>7</v>
      </c>
      <c r="M59" s="6">
        <v>0.24716435185185201</v>
      </c>
      <c r="N59" s="6">
        <v>0</v>
      </c>
      <c r="O59" s="35">
        <f t="shared" si="20"/>
        <v>7</v>
      </c>
      <c r="P59" s="6">
        <v>0.24716435185185201</v>
      </c>
      <c r="Q59" s="6">
        <v>0</v>
      </c>
      <c r="R59" s="35">
        <f t="shared" si="21"/>
        <v>7</v>
      </c>
      <c r="S59" s="6">
        <v>0.24716435185185201</v>
      </c>
      <c r="T59" s="6">
        <v>0</v>
      </c>
      <c r="U59" s="35">
        <f t="shared" si="22"/>
        <v>7</v>
      </c>
      <c r="V59" s="7">
        <v>999</v>
      </c>
      <c r="W59" s="6">
        <v>0</v>
      </c>
      <c r="X59" s="35">
        <f t="shared" si="23"/>
        <v>7</v>
      </c>
      <c r="Y59" s="7">
        <v>999</v>
      </c>
      <c r="Z59" s="6">
        <v>0</v>
      </c>
      <c r="AA59" s="35">
        <f t="shared" si="24"/>
        <v>7</v>
      </c>
      <c r="AB59" s="17">
        <v>999</v>
      </c>
      <c r="AC59" s="6">
        <v>0</v>
      </c>
      <c r="AD59" s="35">
        <f t="shared" si="25"/>
        <v>7</v>
      </c>
      <c r="AE59" s="6">
        <v>0.24716435185185201</v>
      </c>
      <c r="AF59" s="6">
        <v>0</v>
      </c>
      <c r="AG59" s="35">
        <f t="shared" si="26"/>
        <v>6</v>
      </c>
      <c r="AH59" s="34"/>
      <c r="AI59" s="34"/>
      <c r="AJ59" s="7">
        <v>999</v>
      </c>
      <c r="AK59" s="6">
        <v>0</v>
      </c>
      <c r="AL59" s="35">
        <f t="shared" si="27"/>
        <v>7</v>
      </c>
      <c r="AM59" s="6">
        <v>0.24716435185185201</v>
      </c>
      <c r="AN59" s="6">
        <v>0</v>
      </c>
      <c r="AO59" s="35">
        <f t="shared" si="28"/>
        <v>7</v>
      </c>
      <c r="AP59" s="6">
        <v>0.24716435185185201</v>
      </c>
      <c r="AQ59" s="6">
        <f t="shared" si="32"/>
        <v>0.24716435185185201</v>
      </c>
      <c r="AR59" s="35">
        <f t="shared" si="30"/>
        <v>1</v>
      </c>
      <c r="AS59" s="35">
        <f t="shared" si="31"/>
        <v>84</v>
      </c>
      <c r="AT59" s="35">
        <f t="shared" si="16"/>
        <v>7</v>
      </c>
    </row>
    <row r="60" spans="1:46" x14ac:dyDescent="0.2">
      <c r="A60" s="30">
        <f>prezence!J61</f>
        <v>58</v>
      </c>
      <c r="B60" s="49">
        <f>prezence!K61</f>
        <v>0</v>
      </c>
      <c r="C60" s="33">
        <v>0</v>
      </c>
      <c r="D60" s="5">
        <v>0.24716435185185201</v>
      </c>
      <c r="E60" s="5">
        <v>0</v>
      </c>
      <c r="F60" s="27">
        <f t="shared" si="33"/>
        <v>7</v>
      </c>
      <c r="G60" s="8">
        <v>999</v>
      </c>
      <c r="H60" s="5">
        <v>0</v>
      </c>
      <c r="I60" s="35">
        <f t="shared" si="18"/>
        <v>7</v>
      </c>
      <c r="J60" s="8">
        <v>999</v>
      </c>
      <c r="K60" s="5">
        <v>0</v>
      </c>
      <c r="L60" s="35">
        <f t="shared" si="19"/>
        <v>7</v>
      </c>
      <c r="M60" s="5">
        <v>0.24716435185185201</v>
      </c>
      <c r="N60" s="5">
        <v>0</v>
      </c>
      <c r="O60" s="35">
        <f t="shared" si="20"/>
        <v>7</v>
      </c>
      <c r="P60" s="5">
        <v>0.24716435185185201</v>
      </c>
      <c r="Q60" s="5">
        <v>0</v>
      </c>
      <c r="R60" s="35">
        <f t="shared" si="21"/>
        <v>7</v>
      </c>
      <c r="S60" s="5">
        <v>0.24716435185185201</v>
      </c>
      <c r="T60" s="5">
        <v>0</v>
      </c>
      <c r="U60" s="35">
        <f t="shared" si="22"/>
        <v>7</v>
      </c>
      <c r="V60" s="8">
        <v>999</v>
      </c>
      <c r="W60" s="5">
        <v>0</v>
      </c>
      <c r="X60" s="35">
        <f t="shared" si="23"/>
        <v>7</v>
      </c>
      <c r="Y60" s="8">
        <v>999</v>
      </c>
      <c r="Z60" s="5">
        <v>0</v>
      </c>
      <c r="AA60" s="35">
        <f t="shared" si="24"/>
        <v>7</v>
      </c>
      <c r="AB60" s="18">
        <v>999</v>
      </c>
      <c r="AC60" s="5">
        <v>0</v>
      </c>
      <c r="AD60" s="35">
        <f t="shared" si="25"/>
        <v>7</v>
      </c>
      <c r="AE60" s="5">
        <v>0.24716435185185201</v>
      </c>
      <c r="AF60" s="5">
        <v>0</v>
      </c>
      <c r="AG60" s="35">
        <f t="shared" si="26"/>
        <v>6</v>
      </c>
      <c r="AH60" s="34"/>
      <c r="AI60" s="34"/>
      <c r="AJ60" s="8">
        <v>999</v>
      </c>
      <c r="AK60" s="5">
        <v>0</v>
      </c>
      <c r="AL60" s="35">
        <f t="shared" si="27"/>
        <v>7</v>
      </c>
      <c r="AM60" s="5">
        <v>0.24716435185185201</v>
      </c>
      <c r="AN60" s="5">
        <v>0</v>
      </c>
      <c r="AO60" s="35">
        <f t="shared" si="28"/>
        <v>7</v>
      </c>
      <c r="AP60" s="5">
        <v>0.24716435185185201</v>
      </c>
      <c r="AQ60" s="5">
        <f t="shared" si="32"/>
        <v>0.24716435185185201</v>
      </c>
      <c r="AR60" s="35">
        <f t="shared" si="30"/>
        <v>1</v>
      </c>
      <c r="AS60" s="35">
        <f t="shared" si="31"/>
        <v>84</v>
      </c>
      <c r="AT60" s="35">
        <f t="shared" si="16"/>
        <v>7</v>
      </c>
    </row>
    <row r="61" spans="1:46" x14ac:dyDescent="0.2">
      <c r="A61" s="30">
        <f>prezence!J62</f>
        <v>59</v>
      </c>
      <c r="B61" s="49">
        <f>prezence!K62</f>
        <v>0</v>
      </c>
      <c r="C61" s="31">
        <v>0</v>
      </c>
      <c r="D61" s="6">
        <v>0.24716435185185201</v>
      </c>
      <c r="E61" s="6">
        <v>0</v>
      </c>
      <c r="F61" s="27">
        <f t="shared" si="33"/>
        <v>7</v>
      </c>
      <c r="G61" s="7">
        <v>999</v>
      </c>
      <c r="H61" s="6">
        <v>0</v>
      </c>
      <c r="I61" s="35">
        <f t="shared" si="18"/>
        <v>7</v>
      </c>
      <c r="J61" s="7">
        <v>999</v>
      </c>
      <c r="K61" s="6">
        <v>0</v>
      </c>
      <c r="L61" s="35">
        <f t="shared" si="19"/>
        <v>7</v>
      </c>
      <c r="M61" s="6">
        <v>0.24716435185185201</v>
      </c>
      <c r="N61" s="6">
        <v>0</v>
      </c>
      <c r="O61" s="35">
        <f t="shared" si="20"/>
        <v>7</v>
      </c>
      <c r="P61" s="6">
        <v>0.24716435185185201</v>
      </c>
      <c r="Q61" s="6">
        <v>0</v>
      </c>
      <c r="R61" s="35">
        <f t="shared" si="21"/>
        <v>7</v>
      </c>
      <c r="S61" s="6">
        <v>0.24716435185185201</v>
      </c>
      <c r="T61" s="6">
        <v>0</v>
      </c>
      <c r="U61" s="35">
        <f t="shared" si="22"/>
        <v>7</v>
      </c>
      <c r="V61" s="7">
        <v>999</v>
      </c>
      <c r="W61" s="6">
        <v>0</v>
      </c>
      <c r="X61" s="35">
        <f t="shared" si="23"/>
        <v>7</v>
      </c>
      <c r="Y61" s="7">
        <v>999</v>
      </c>
      <c r="Z61" s="6">
        <v>0</v>
      </c>
      <c r="AA61" s="35">
        <f t="shared" si="24"/>
        <v>7</v>
      </c>
      <c r="AB61" s="17">
        <v>999</v>
      </c>
      <c r="AC61" s="6">
        <v>0</v>
      </c>
      <c r="AD61" s="35">
        <f t="shared" si="25"/>
        <v>7</v>
      </c>
      <c r="AE61" s="6">
        <v>0.24716435185185201</v>
      </c>
      <c r="AF61" s="6">
        <v>0</v>
      </c>
      <c r="AG61" s="35">
        <f t="shared" si="26"/>
        <v>6</v>
      </c>
      <c r="AH61" s="34"/>
      <c r="AI61" s="34"/>
      <c r="AJ61" s="7">
        <v>999</v>
      </c>
      <c r="AK61" s="6">
        <v>0</v>
      </c>
      <c r="AL61" s="35">
        <f t="shared" si="27"/>
        <v>7</v>
      </c>
      <c r="AM61" s="6">
        <v>0.24716435185185201</v>
      </c>
      <c r="AN61" s="6">
        <v>0</v>
      </c>
      <c r="AO61" s="35">
        <f t="shared" si="28"/>
        <v>7</v>
      </c>
      <c r="AP61" s="6">
        <v>0.24716435185185201</v>
      </c>
      <c r="AQ61" s="6">
        <f t="shared" si="32"/>
        <v>0.24716435185185201</v>
      </c>
      <c r="AR61" s="35">
        <f t="shared" si="30"/>
        <v>1</v>
      </c>
      <c r="AS61" s="35">
        <f t="shared" si="31"/>
        <v>84</v>
      </c>
      <c r="AT61" s="35">
        <f t="shared" si="16"/>
        <v>7</v>
      </c>
    </row>
    <row r="62" spans="1:46" x14ac:dyDescent="0.2">
      <c r="A62" s="30">
        <f>prezence!J63</f>
        <v>60</v>
      </c>
      <c r="B62" s="49">
        <f>prezence!K63</f>
        <v>0</v>
      </c>
      <c r="C62" s="33">
        <v>0</v>
      </c>
      <c r="D62" s="5">
        <v>0.24716435185185201</v>
      </c>
      <c r="E62" s="5">
        <v>0</v>
      </c>
      <c r="F62" s="27">
        <f t="shared" si="33"/>
        <v>7</v>
      </c>
      <c r="G62" s="8">
        <v>999</v>
      </c>
      <c r="H62" s="5">
        <v>0</v>
      </c>
      <c r="I62" s="35">
        <f t="shared" si="18"/>
        <v>7</v>
      </c>
      <c r="J62" s="8">
        <v>999</v>
      </c>
      <c r="K62" s="5">
        <v>0</v>
      </c>
      <c r="L62" s="35">
        <f t="shared" si="19"/>
        <v>7</v>
      </c>
      <c r="M62" s="5">
        <v>0.24716435185185201</v>
      </c>
      <c r="N62" s="5">
        <v>0</v>
      </c>
      <c r="O62" s="35">
        <f t="shared" si="20"/>
        <v>7</v>
      </c>
      <c r="P62" s="5">
        <v>0.24716435185185201</v>
      </c>
      <c r="Q62" s="5">
        <v>0</v>
      </c>
      <c r="R62" s="35">
        <f t="shared" si="21"/>
        <v>7</v>
      </c>
      <c r="S62" s="5">
        <v>0.24716435185185201</v>
      </c>
      <c r="T62" s="5">
        <v>0</v>
      </c>
      <c r="U62" s="35">
        <f t="shared" si="22"/>
        <v>7</v>
      </c>
      <c r="V62" s="8">
        <v>999</v>
      </c>
      <c r="W62" s="5">
        <v>0</v>
      </c>
      <c r="X62" s="35">
        <f t="shared" si="23"/>
        <v>7</v>
      </c>
      <c r="Y62" s="8">
        <v>999</v>
      </c>
      <c r="Z62" s="5">
        <v>0</v>
      </c>
      <c r="AA62" s="35">
        <f t="shared" si="24"/>
        <v>7</v>
      </c>
      <c r="AB62" s="18">
        <v>999</v>
      </c>
      <c r="AC62" s="5">
        <v>0</v>
      </c>
      <c r="AD62" s="35">
        <f t="shared" si="25"/>
        <v>7</v>
      </c>
      <c r="AE62" s="5">
        <v>0.24716435185185201</v>
      </c>
      <c r="AF62" s="5">
        <v>0</v>
      </c>
      <c r="AG62" s="35">
        <f t="shared" si="26"/>
        <v>6</v>
      </c>
      <c r="AH62" s="34"/>
      <c r="AI62" s="34"/>
      <c r="AJ62" s="8">
        <v>999</v>
      </c>
      <c r="AK62" s="5">
        <v>0</v>
      </c>
      <c r="AL62" s="35">
        <f t="shared" si="27"/>
        <v>7</v>
      </c>
      <c r="AM62" s="5">
        <v>0.24716435185185201</v>
      </c>
      <c r="AN62" s="5">
        <v>0</v>
      </c>
      <c r="AO62" s="35">
        <f t="shared" si="28"/>
        <v>7</v>
      </c>
      <c r="AP62" s="5">
        <v>0.24716435185185201</v>
      </c>
      <c r="AQ62" s="5">
        <f t="shared" si="32"/>
        <v>0.24716435185185201</v>
      </c>
      <c r="AR62" s="35">
        <f t="shared" si="30"/>
        <v>1</v>
      </c>
      <c r="AS62" s="35">
        <f t="shared" si="31"/>
        <v>84</v>
      </c>
      <c r="AT62" s="35">
        <f t="shared" si="16"/>
        <v>7</v>
      </c>
    </row>
    <row r="63" spans="1:46" x14ac:dyDescent="0.2">
      <c r="A63" s="30">
        <f>prezence!J64</f>
        <v>61</v>
      </c>
      <c r="B63" s="49">
        <f>prezence!K64</f>
        <v>0</v>
      </c>
      <c r="C63" s="31">
        <v>0</v>
      </c>
      <c r="D63" s="6">
        <v>0.24716435185185201</v>
      </c>
      <c r="E63" s="6">
        <v>0</v>
      </c>
      <c r="F63" s="27">
        <f t="shared" si="33"/>
        <v>7</v>
      </c>
      <c r="G63" s="7">
        <v>999</v>
      </c>
      <c r="H63" s="6">
        <v>0</v>
      </c>
      <c r="I63" s="35">
        <f t="shared" si="18"/>
        <v>7</v>
      </c>
      <c r="J63" s="7">
        <v>999</v>
      </c>
      <c r="K63" s="6">
        <v>0</v>
      </c>
      <c r="L63" s="35">
        <f t="shared" si="19"/>
        <v>7</v>
      </c>
      <c r="M63" s="6">
        <v>0.24716435185185201</v>
      </c>
      <c r="N63" s="6">
        <v>0</v>
      </c>
      <c r="O63" s="35">
        <f t="shared" si="20"/>
        <v>7</v>
      </c>
      <c r="P63" s="6">
        <v>0.24716435185185201</v>
      </c>
      <c r="Q63" s="6">
        <v>0</v>
      </c>
      <c r="R63" s="35">
        <f t="shared" si="21"/>
        <v>7</v>
      </c>
      <c r="S63" s="6">
        <v>0.24716435185185201</v>
      </c>
      <c r="T63" s="6">
        <v>0</v>
      </c>
      <c r="U63" s="35">
        <f t="shared" si="22"/>
        <v>7</v>
      </c>
      <c r="V63" s="7">
        <v>999</v>
      </c>
      <c r="W63" s="6">
        <v>0</v>
      </c>
      <c r="X63" s="35">
        <f t="shared" si="23"/>
        <v>7</v>
      </c>
      <c r="Y63" s="7">
        <v>999</v>
      </c>
      <c r="Z63" s="6">
        <v>0</v>
      </c>
      <c r="AA63" s="35">
        <f t="shared" si="24"/>
        <v>7</v>
      </c>
      <c r="AB63" s="17">
        <v>999</v>
      </c>
      <c r="AC63" s="6">
        <v>0</v>
      </c>
      <c r="AD63" s="35">
        <f t="shared" si="25"/>
        <v>7</v>
      </c>
      <c r="AE63" s="6">
        <v>0.24716435185185201</v>
      </c>
      <c r="AF63" s="6">
        <v>0</v>
      </c>
      <c r="AG63" s="35">
        <f t="shared" si="26"/>
        <v>6</v>
      </c>
      <c r="AH63" s="34"/>
      <c r="AI63" s="34"/>
      <c r="AJ63" s="7">
        <v>999</v>
      </c>
      <c r="AK63" s="6">
        <v>0</v>
      </c>
      <c r="AL63" s="35">
        <f t="shared" si="27"/>
        <v>7</v>
      </c>
      <c r="AM63" s="6">
        <v>0.24716435185185201</v>
      </c>
      <c r="AN63" s="6">
        <v>0</v>
      </c>
      <c r="AO63" s="35">
        <f t="shared" si="28"/>
        <v>7</v>
      </c>
      <c r="AP63" s="6">
        <v>0.24716435185185201</v>
      </c>
      <c r="AQ63" s="6">
        <f t="shared" si="32"/>
        <v>0.24716435185185201</v>
      </c>
      <c r="AR63" s="35">
        <f t="shared" si="30"/>
        <v>1</v>
      </c>
      <c r="AS63" s="35">
        <f t="shared" si="31"/>
        <v>84</v>
      </c>
      <c r="AT63" s="35">
        <f t="shared" si="16"/>
        <v>7</v>
      </c>
    </row>
    <row r="64" spans="1:46" x14ac:dyDescent="0.2">
      <c r="A64" s="30">
        <f>prezence!J65</f>
        <v>62</v>
      </c>
      <c r="B64" s="49">
        <f>prezence!K65</f>
        <v>0</v>
      </c>
      <c r="C64" s="33">
        <v>0</v>
      </c>
      <c r="D64" s="5">
        <v>0.24716435185185201</v>
      </c>
      <c r="E64" s="5">
        <v>0</v>
      </c>
      <c r="F64" s="27">
        <f t="shared" si="33"/>
        <v>7</v>
      </c>
      <c r="G64" s="8">
        <v>999</v>
      </c>
      <c r="H64" s="5">
        <v>0</v>
      </c>
      <c r="I64" s="35">
        <f t="shared" si="18"/>
        <v>7</v>
      </c>
      <c r="J64" s="8">
        <v>999</v>
      </c>
      <c r="K64" s="5">
        <v>0</v>
      </c>
      <c r="L64" s="35">
        <f t="shared" si="19"/>
        <v>7</v>
      </c>
      <c r="M64" s="5">
        <v>0.24716435185185201</v>
      </c>
      <c r="N64" s="5">
        <v>0</v>
      </c>
      <c r="O64" s="35">
        <f t="shared" si="20"/>
        <v>7</v>
      </c>
      <c r="P64" s="5">
        <v>0.24716435185185201</v>
      </c>
      <c r="Q64" s="5">
        <v>0</v>
      </c>
      <c r="R64" s="35">
        <f t="shared" si="21"/>
        <v>7</v>
      </c>
      <c r="S64" s="5">
        <v>0.24716435185185201</v>
      </c>
      <c r="T64" s="5">
        <v>0</v>
      </c>
      <c r="U64" s="35">
        <f t="shared" si="22"/>
        <v>7</v>
      </c>
      <c r="V64" s="8">
        <v>999</v>
      </c>
      <c r="W64" s="5">
        <v>0</v>
      </c>
      <c r="X64" s="35">
        <f t="shared" si="23"/>
        <v>7</v>
      </c>
      <c r="Y64" s="8">
        <v>999</v>
      </c>
      <c r="Z64" s="5">
        <v>0</v>
      </c>
      <c r="AA64" s="35">
        <f t="shared" si="24"/>
        <v>7</v>
      </c>
      <c r="AB64" s="18">
        <v>999</v>
      </c>
      <c r="AC64" s="5">
        <v>0</v>
      </c>
      <c r="AD64" s="35">
        <f t="shared" si="25"/>
        <v>7</v>
      </c>
      <c r="AE64" s="5">
        <v>0.24716435185185201</v>
      </c>
      <c r="AF64" s="5">
        <v>0</v>
      </c>
      <c r="AG64" s="35">
        <f t="shared" si="26"/>
        <v>6</v>
      </c>
      <c r="AH64" s="34"/>
      <c r="AI64" s="34"/>
      <c r="AJ64" s="8">
        <v>999</v>
      </c>
      <c r="AK64" s="5">
        <v>0</v>
      </c>
      <c r="AL64" s="35">
        <f t="shared" si="27"/>
        <v>7</v>
      </c>
      <c r="AM64" s="5">
        <v>0.24716435185185201</v>
      </c>
      <c r="AN64" s="5">
        <v>0</v>
      </c>
      <c r="AO64" s="35">
        <f t="shared" si="28"/>
        <v>7</v>
      </c>
      <c r="AP64" s="5">
        <v>0.24716435185185201</v>
      </c>
      <c r="AQ64" s="5">
        <f t="shared" si="32"/>
        <v>0.24716435185185201</v>
      </c>
      <c r="AR64" s="35">
        <f t="shared" si="30"/>
        <v>1</v>
      </c>
      <c r="AS64" s="35">
        <f t="shared" si="31"/>
        <v>84</v>
      </c>
      <c r="AT64" s="35">
        <f t="shared" si="16"/>
        <v>7</v>
      </c>
    </row>
    <row r="65" spans="1:46" x14ac:dyDescent="0.2">
      <c r="A65" s="30">
        <f>prezence!J66</f>
        <v>63</v>
      </c>
      <c r="B65" s="49">
        <f>prezence!K66</f>
        <v>0</v>
      </c>
      <c r="C65" s="31">
        <v>0</v>
      </c>
      <c r="D65" s="6">
        <v>0.24716435185185201</v>
      </c>
      <c r="E65" s="6">
        <v>0</v>
      </c>
      <c r="F65" s="27">
        <f t="shared" si="33"/>
        <v>7</v>
      </c>
      <c r="G65" s="7">
        <v>999</v>
      </c>
      <c r="H65" s="6">
        <v>0</v>
      </c>
      <c r="I65" s="35">
        <f t="shared" si="18"/>
        <v>7</v>
      </c>
      <c r="J65" s="7">
        <v>999</v>
      </c>
      <c r="K65" s="6">
        <v>0</v>
      </c>
      <c r="L65" s="35">
        <f t="shared" si="19"/>
        <v>7</v>
      </c>
      <c r="M65" s="6">
        <v>0.24716435185185201</v>
      </c>
      <c r="N65" s="6">
        <v>0</v>
      </c>
      <c r="O65" s="35">
        <f t="shared" si="20"/>
        <v>7</v>
      </c>
      <c r="P65" s="6">
        <v>0.24716435185185201</v>
      </c>
      <c r="Q65" s="6">
        <v>0</v>
      </c>
      <c r="R65" s="35">
        <f t="shared" si="21"/>
        <v>7</v>
      </c>
      <c r="S65" s="6">
        <v>0.24716435185185201</v>
      </c>
      <c r="T65" s="6">
        <v>0</v>
      </c>
      <c r="U65" s="35">
        <f t="shared" si="22"/>
        <v>7</v>
      </c>
      <c r="V65" s="7">
        <v>999</v>
      </c>
      <c r="W65" s="6">
        <v>0</v>
      </c>
      <c r="X65" s="35">
        <f t="shared" si="23"/>
        <v>7</v>
      </c>
      <c r="Y65" s="7">
        <v>999</v>
      </c>
      <c r="Z65" s="6">
        <v>0</v>
      </c>
      <c r="AA65" s="35">
        <f t="shared" si="24"/>
        <v>7</v>
      </c>
      <c r="AB65" s="17">
        <v>999</v>
      </c>
      <c r="AC65" s="6">
        <v>0</v>
      </c>
      <c r="AD65" s="35">
        <f t="shared" si="25"/>
        <v>7</v>
      </c>
      <c r="AE65" s="6">
        <v>0.24716435185185201</v>
      </c>
      <c r="AF65" s="6">
        <v>0</v>
      </c>
      <c r="AG65" s="35">
        <f t="shared" si="26"/>
        <v>6</v>
      </c>
      <c r="AH65" s="34"/>
      <c r="AI65" s="34"/>
      <c r="AJ65" s="7">
        <v>999</v>
      </c>
      <c r="AK65" s="6">
        <v>0</v>
      </c>
      <c r="AL65" s="35">
        <f t="shared" si="27"/>
        <v>7</v>
      </c>
      <c r="AM65" s="6">
        <v>0.24716435185185201</v>
      </c>
      <c r="AN65" s="6">
        <v>0</v>
      </c>
      <c r="AO65" s="35">
        <f t="shared" si="28"/>
        <v>7</v>
      </c>
      <c r="AP65" s="6">
        <v>0.24716435185185201</v>
      </c>
      <c r="AQ65" s="6">
        <f t="shared" si="32"/>
        <v>0.24716435185185201</v>
      </c>
      <c r="AR65" s="35">
        <f t="shared" si="30"/>
        <v>1</v>
      </c>
      <c r="AS65" s="35">
        <f t="shared" si="31"/>
        <v>84</v>
      </c>
      <c r="AT65" s="35">
        <f t="shared" si="16"/>
        <v>7</v>
      </c>
    </row>
    <row r="66" spans="1:46" x14ac:dyDescent="0.2">
      <c r="A66" s="30">
        <f>prezence!J67</f>
        <v>64</v>
      </c>
      <c r="B66" s="49">
        <f>prezence!K67</f>
        <v>0</v>
      </c>
      <c r="C66" s="33">
        <v>0</v>
      </c>
      <c r="D66" s="5">
        <v>0.24716435185185201</v>
      </c>
      <c r="E66" s="5">
        <v>0</v>
      </c>
      <c r="F66" s="27">
        <f t="shared" si="33"/>
        <v>7</v>
      </c>
      <c r="G66" s="8">
        <v>999</v>
      </c>
      <c r="H66" s="5">
        <v>0</v>
      </c>
      <c r="I66" s="35">
        <f t="shared" si="18"/>
        <v>7</v>
      </c>
      <c r="J66" s="8">
        <v>999</v>
      </c>
      <c r="K66" s="5">
        <v>0</v>
      </c>
      <c r="L66" s="35">
        <f t="shared" si="19"/>
        <v>7</v>
      </c>
      <c r="M66" s="5">
        <v>0.24716435185185201</v>
      </c>
      <c r="N66" s="5">
        <v>0</v>
      </c>
      <c r="O66" s="35">
        <f t="shared" si="20"/>
        <v>7</v>
      </c>
      <c r="P66" s="5">
        <v>0.24716435185185201</v>
      </c>
      <c r="Q66" s="5">
        <v>0</v>
      </c>
      <c r="R66" s="35">
        <f t="shared" si="21"/>
        <v>7</v>
      </c>
      <c r="S66" s="5">
        <v>0.24716435185185201</v>
      </c>
      <c r="T66" s="5">
        <v>0</v>
      </c>
      <c r="U66" s="35">
        <f t="shared" si="22"/>
        <v>7</v>
      </c>
      <c r="V66" s="8">
        <v>999</v>
      </c>
      <c r="W66" s="5">
        <v>0</v>
      </c>
      <c r="X66" s="35">
        <f t="shared" si="23"/>
        <v>7</v>
      </c>
      <c r="Y66" s="8">
        <v>999</v>
      </c>
      <c r="Z66" s="5">
        <v>0</v>
      </c>
      <c r="AA66" s="35">
        <f t="shared" si="24"/>
        <v>7</v>
      </c>
      <c r="AB66" s="18">
        <v>999</v>
      </c>
      <c r="AC66" s="5">
        <v>0</v>
      </c>
      <c r="AD66" s="35">
        <f t="shared" si="25"/>
        <v>7</v>
      </c>
      <c r="AE66" s="5">
        <v>0.24716435185185201</v>
      </c>
      <c r="AF66" s="5">
        <v>0</v>
      </c>
      <c r="AG66" s="35">
        <f t="shared" si="26"/>
        <v>6</v>
      </c>
      <c r="AH66" s="34"/>
      <c r="AI66" s="34"/>
      <c r="AJ66" s="8">
        <v>999</v>
      </c>
      <c r="AK66" s="5">
        <v>0</v>
      </c>
      <c r="AL66" s="35">
        <f t="shared" si="27"/>
        <v>7</v>
      </c>
      <c r="AM66" s="5">
        <v>0.24716435185185201</v>
      </c>
      <c r="AN66" s="5">
        <v>0</v>
      </c>
      <c r="AO66" s="35">
        <f t="shared" si="28"/>
        <v>7</v>
      </c>
      <c r="AP66" s="5">
        <v>0.24716435185185201</v>
      </c>
      <c r="AQ66" s="5">
        <f t="shared" si="32"/>
        <v>0.24716435185185201</v>
      </c>
      <c r="AR66" s="35">
        <f t="shared" si="30"/>
        <v>1</v>
      </c>
      <c r="AS66" s="35">
        <f t="shared" si="31"/>
        <v>84</v>
      </c>
      <c r="AT66" s="35">
        <f t="shared" si="16"/>
        <v>7</v>
      </c>
    </row>
    <row r="67" spans="1:46" x14ac:dyDescent="0.2">
      <c r="A67" s="30">
        <f>prezence!J68</f>
        <v>65</v>
      </c>
      <c r="B67" s="49">
        <f>prezence!K68</f>
        <v>0</v>
      </c>
      <c r="C67" s="31">
        <v>0</v>
      </c>
      <c r="D67" s="6">
        <v>0.24716435185185201</v>
      </c>
      <c r="E67" s="6">
        <v>0</v>
      </c>
      <c r="F67" s="27">
        <f t="shared" si="33"/>
        <v>7</v>
      </c>
      <c r="G67" s="7">
        <v>999</v>
      </c>
      <c r="H67" s="6">
        <v>0</v>
      </c>
      <c r="I67" s="35">
        <f t="shared" ref="I67:I72" si="34">RANK(G67,$G$3:$G$72,1)</f>
        <v>7</v>
      </c>
      <c r="J67" s="7">
        <v>999</v>
      </c>
      <c r="K67" s="6">
        <v>0</v>
      </c>
      <c r="L67" s="35">
        <f t="shared" ref="L67:L72" si="35">RANK(J67,$J$3:$J$72,1)</f>
        <v>7</v>
      </c>
      <c r="M67" s="6">
        <v>0.24716435185185201</v>
      </c>
      <c r="N67" s="6">
        <v>0</v>
      </c>
      <c r="O67" s="35">
        <f t="shared" ref="O67:O72" si="36">RANK(M67,$M$3:$M$72,1)</f>
        <v>7</v>
      </c>
      <c r="P67" s="6">
        <v>0.24716435185185201</v>
      </c>
      <c r="Q67" s="6">
        <v>0</v>
      </c>
      <c r="R67" s="35">
        <f t="shared" ref="R67:R72" si="37">RANK(P67,$P$3:$P$72,1)</f>
        <v>7</v>
      </c>
      <c r="S67" s="6">
        <v>0.24716435185185201</v>
      </c>
      <c r="T67" s="6">
        <v>0</v>
      </c>
      <c r="U67" s="35">
        <f t="shared" ref="U67:U72" si="38">RANK(S67,$S$3:$S$72,1)</f>
        <v>7</v>
      </c>
      <c r="V67" s="7">
        <v>999</v>
      </c>
      <c r="W67" s="6">
        <v>0</v>
      </c>
      <c r="X67" s="35">
        <f t="shared" ref="X67:X72" si="39">RANK(V67,$V$3:$V$72,1)</f>
        <v>7</v>
      </c>
      <c r="Y67" s="7">
        <v>999</v>
      </c>
      <c r="Z67" s="6">
        <v>0</v>
      </c>
      <c r="AA67" s="35">
        <f t="shared" ref="AA67:AA72" si="40">RANK(Y67,$Y$3:$Y$72,1)</f>
        <v>7</v>
      </c>
      <c r="AB67" s="17">
        <v>999</v>
      </c>
      <c r="AC67" s="6">
        <v>0</v>
      </c>
      <c r="AD67" s="35">
        <f t="shared" ref="AD67:AD72" si="41">RANK(AB67,$AB$3:$AB$72,1)</f>
        <v>7</v>
      </c>
      <c r="AE67" s="6">
        <v>0.24716435185185201</v>
      </c>
      <c r="AF67" s="6">
        <v>0</v>
      </c>
      <c r="AG67" s="35">
        <f t="shared" ref="AG67:AG72" si="42">RANK(AE67,$AE$3:$AE$72,1)</f>
        <v>6</v>
      </c>
      <c r="AH67" s="34"/>
      <c r="AI67" s="34"/>
      <c r="AJ67" s="7">
        <v>999</v>
      </c>
      <c r="AK67" s="6">
        <v>0</v>
      </c>
      <c r="AL67" s="35">
        <f t="shared" ref="AL67:AL72" si="43">RANK(AJ67,$AJ$3:$AJ$72,1)</f>
        <v>7</v>
      </c>
      <c r="AM67" s="6">
        <v>0.24716435185185201</v>
      </c>
      <c r="AN67" s="6">
        <v>0</v>
      </c>
      <c r="AO67" s="35">
        <f t="shared" ref="AO67:AO72" si="44">RANK(AM67,$AM$3:$AM$72,1)</f>
        <v>7</v>
      </c>
      <c r="AP67" s="6">
        <v>0.24716435185185201</v>
      </c>
      <c r="AQ67" s="6">
        <f t="shared" ref="AQ67:AQ72" si="45">SUM(AP67-C67-E67-H67-K67-N67-Q67-T67-W67-Z67-AC67-AF67-AI67-AK67-AN67)</f>
        <v>0.24716435185185201</v>
      </c>
      <c r="AR67" s="35">
        <f t="shared" ref="AR67:AR72" si="46">RANK(AQ67,$AQ$3:$AQ$72,1)</f>
        <v>1</v>
      </c>
      <c r="AS67" s="35">
        <f t="shared" ref="AS67:AS72" si="47">SUM(F67,I67,L67,O67,R67,U67,X67,AA67,AD67,AG67,AL67,AR67,AO67)</f>
        <v>84</v>
      </c>
      <c r="AT67" s="35">
        <f t="shared" ref="AT67:AT72" si="48">RANK(AS67,$AS$3:$AS$72,1)</f>
        <v>7</v>
      </c>
    </row>
    <row r="68" spans="1:46" x14ac:dyDescent="0.2">
      <c r="A68" s="30">
        <f>prezence!J69</f>
        <v>66</v>
      </c>
      <c r="B68" s="49">
        <f>prezence!K69</f>
        <v>0</v>
      </c>
      <c r="C68" s="33">
        <v>0</v>
      </c>
      <c r="D68" s="5">
        <v>0.24716435185185201</v>
      </c>
      <c r="E68" s="5">
        <v>0</v>
      </c>
      <c r="F68" s="27">
        <f t="shared" si="33"/>
        <v>7</v>
      </c>
      <c r="G68" s="7">
        <v>999</v>
      </c>
      <c r="H68" s="6">
        <v>0</v>
      </c>
      <c r="I68" s="35">
        <f t="shared" si="34"/>
        <v>7</v>
      </c>
      <c r="J68" s="7">
        <v>999</v>
      </c>
      <c r="K68" s="6">
        <v>0</v>
      </c>
      <c r="L68" s="35">
        <f t="shared" si="35"/>
        <v>7</v>
      </c>
      <c r="M68" s="5">
        <v>0.24716435185185201</v>
      </c>
      <c r="N68" s="5">
        <v>0</v>
      </c>
      <c r="O68" s="35">
        <f t="shared" si="36"/>
        <v>7</v>
      </c>
      <c r="P68" s="5">
        <v>0.24716435185185201</v>
      </c>
      <c r="Q68" s="5">
        <v>0</v>
      </c>
      <c r="R68" s="35">
        <f t="shared" si="37"/>
        <v>7</v>
      </c>
      <c r="S68" s="5">
        <v>0.24716435185185201</v>
      </c>
      <c r="T68" s="5">
        <v>0</v>
      </c>
      <c r="U68" s="35">
        <f t="shared" si="38"/>
        <v>7</v>
      </c>
      <c r="V68" s="8">
        <v>999</v>
      </c>
      <c r="W68" s="5">
        <v>0</v>
      </c>
      <c r="X68" s="35">
        <f t="shared" si="39"/>
        <v>7</v>
      </c>
      <c r="Y68" s="8">
        <v>999</v>
      </c>
      <c r="Z68" s="5">
        <v>0</v>
      </c>
      <c r="AA68" s="35">
        <f t="shared" si="40"/>
        <v>7</v>
      </c>
      <c r="AB68" s="18">
        <v>999</v>
      </c>
      <c r="AC68" s="5">
        <v>0</v>
      </c>
      <c r="AD68" s="35">
        <f t="shared" si="41"/>
        <v>7</v>
      </c>
      <c r="AE68" s="5">
        <v>0.24716435185185201</v>
      </c>
      <c r="AF68" s="5">
        <v>0</v>
      </c>
      <c r="AG68" s="35">
        <f t="shared" si="42"/>
        <v>6</v>
      </c>
      <c r="AH68" s="34"/>
      <c r="AI68" s="34"/>
      <c r="AJ68" s="8">
        <v>999</v>
      </c>
      <c r="AK68" s="5">
        <v>0</v>
      </c>
      <c r="AL68" s="35">
        <f t="shared" si="43"/>
        <v>7</v>
      </c>
      <c r="AM68" s="5">
        <v>0.24716435185185201</v>
      </c>
      <c r="AN68" s="5">
        <v>0</v>
      </c>
      <c r="AO68" s="35">
        <f t="shared" si="44"/>
        <v>7</v>
      </c>
      <c r="AP68" s="5">
        <v>0.24716435185185201</v>
      </c>
      <c r="AQ68" s="5">
        <f t="shared" si="45"/>
        <v>0.24716435185185201</v>
      </c>
      <c r="AR68" s="35">
        <f t="shared" si="46"/>
        <v>1</v>
      </c>
      <c r="AS68" s="35">
        <f t="shared" si="47"/>
        <v>84</v>
      </c>
      <c r="AT68" s="35">
        <f t="shared" si="48"/>
        <v>7</v>
      </c>
    </row>
    <row r="69" spans="1:46" x14ac:dyDescent="0.2">
      <c r="A69" s="30">
        <f>prezence!J70</f>
        <v>67</v>
      </c>
      <c r="B69" s="49">
        <f>prezence!K70</f>
        <v>0</v>
      </c>
      <c r="C69" s="31">
        <v>0</v>
      </c>
      <c r="D69" s="6">
        <v>0.24716435185185201</v>
      </c>
      <c r="E69" s="6">
        <v>0</v>
      </c>
      <c r="F69" s="27">
        <f t="shared" si="33"/>
        <v>7</v>
      </c>
      <c r="G69" s="8">
        <v>999</v>
      </c>
      <c r="H69" s="5">
        <v>0</v>
      </c>
      <c r="I69" s="35">
        <f t="shared" si="34"/>
        <v>7</v>
      </c>
      <c r="J69" s="8">
        <v>999</v>
      </c>
      <c r="K69" s="5">
        <v>0</v>
      </c>
      <c r="L69" s="35">
        <f t="shared" si="35"/>
        <v>7</v>
      </c>
      <c r="M69" s="6">
        <v>0.24716435185185201</v>
      </c>
      <c r="N69" s="6">
        <v>0</v>
      </c>
      <c r="O69" s="35">
        <f t="shared" si="36"/>
        <v>7</v>
      </c>
      <c r="P69" s="6">
        <v>0.24716435185185201</v>
      </c>
      <c r="Q69" s="6">
        <v>0</v>
      </c>
      <c r="R69" s="35">
        <f t="shared" si="37"/>
        <v>7</v>
      </c>
      <c r="S69" s="6">
        <v>0.24716435185185201</v>
      </c>
      <c r="T69" s="6">
        <v>0</v>
      </c>
      <c r="U69" s="35">
        <f t="shared" si="38"/>
        <v>7</v>
      </c>
      <c r="V69" s="7">
        <v>999</v>
      </c>
      <c r="W69" s="6">
        <v>0</v>
      </c>
      <c r="X69" s="35">
        <f t="shared" si="39"/>
        <v>7</v>
      </c>
      <c r="Y69" s="7">
        <v>999</v>
      </c>
      <c r="Z69" s="6">
        <v>0</v>
      </c>
      <c r="AA69" s="35">
        <f t="shared" si="40"/>
        <v>7</v>
      </c>
      <c r="AB69" s="17">
        <v>999</v>
      </c>
      <c r="AC69" s="6">
        <v>0</v>
      </c>
      <c r="AD69" s="35">
        <f t="shared" si="41"/>
        <v>7</v>
      </c>
      <c r="AE69" s="6">
        <v>0.24716435185185201</v>
      </c>
      <c r="AF69" s="6">
        <v>0</v>
      </c>
      <c r="AG69" s="35">
        <f t="shared" si="42"/>
        <v>6</v>
      </c>
      <c r="AH69" s="34"/>
      <c r="AI69" s="34"/>
      <c r="AJ69" s="7">
        <v>999</v>
      </c>
      <c r="AK69" s="6">
        <v>0</v>
      </c>
      <c r="AL69" s="35">
        <f t="shared" si="43"/>
        <v>7</v>
      </c>
      <c r="AM69" s="6">
        <v>0.24716435185185201</v>
      </c>
      <c r="AN69" s="6">
        <v>0</v>
      </c>
      <c r="AO69" s="35">
        <f t="shared" si="44"/>
        <v>7</v>
      </c>
      <c r="AP69" s="6">
        <v>0.24716435185185201</v>
      </c>
      <c r="AQ69" s="6">
        <f t="shared" si="45"/>
        <v>0.24716435185185201</v>
      </c>
      <c r="AR69" s="35">
        <f t="shared" si="46"/>
        <v>1</v>
      </c>
      <c r="AS69" s="35">
        <f t="shared" si="47"/>
        <v>84</v>
      </c>
      <c r="AT69" s="35">
        <f t="shared" si="48"/>
        <v>7</v>
      </c>
    </row>
    <row r="70" spans="1:46" x14ac:dyDescent="0.2">
      <c r="A70" s="30">
        <f>prezence!J71</f>
        <v>68</v>
      </c>
      <c r="B70" s="49">
        <f>prezence!K71</f>
        <v>0</v>
      </c>
      <c r="C70" s="33">
        <v>0</v>
      </c>
      <c r="D70" s="5">
        <v>0.24716435185185201</v>
      </c>
      <c r="E70" s="5">
        <v>0</v>
      </c>
      <c r="F70" s="27">
        <f t="shared" si="33"/>
        <v>7</v>
      </c>
      <c r="G70" s="7">
        <v>999</v>
      </c>
      <c r="H70" s="6">
        <v>0</v>
      </c>
      <c r="I70" s="35">
        <f t="shared" si="34"/>
        <v>7</v>
      </c>
      <c r="J70" s="7">
        <v>999</v>
      </c>
      <c r="K70" s="6">
        <v>0</v>
      </c>
      <c r="L70" s="35">
        <f t="shared" si="35"/>
        <v>7</v>
      </c>
      <c r="M70" s="5">
        <v>0.24716435185185201</v>
      </c>
      <c r="N70" s="5">
        <v>0</v>
      </c>
      <c r="O70" s="35">
        <f t="shared" si="36"/>
        <v>7</v>
      </c>
      <c r="P70" s="5">
        <v>0.24716435185185201</v>
      </c>
      <c r="Q70" s="5">
        <v>0</v>
      </c>
      <c r="R70" s="35">
        <f t="shared" si="37"/>
        <v>7</v>
      </c>
      <c r="S70" s="5">
        <v>0.24716435185185201</v>
      </c>
      <c r="T70" s="5">
        <v>0</v>
      </c>
      <c r="U70" s="35">
        <f t="shared" si="38"/>
        <v>7</v>
      </c>
      <c r="V70" s="8">
        <v>999</v>
      </c>
      <c r="W70" s="5">
        <v>0</v>
      </c>
      <c r="X70" s="35">
        <f t="shared" si="39"/>
        <v>7</v>
      </c>
      <c r="Y70" s="8">
        <v>999</v>
      </c>
      <c r="Z70" s="5">
        <v>0</v>
      </c>
      <c r="AA70" s="35">
        <f t="shared" si="40"/>
        <v>7</v>
      </c>
      <c r="AB70" s="18">
        <v>999</v>
      </c>
      <c r="AC70" s="5">
        <v>0</v>
      </c>
      <c r="AD70" s="35">
        <f t="shared" si="41"/>
        <v>7</v>
      </c>
      <c r="AE70" s="5">
        <v>0.24716435185185201</v>
      </c>
      <c r="AF70" s="5">
        <v>0</v>
      </c>
      <c r="AG70" s="35">
        <f t="shared" si="42"/>
        <v>6</v>
      </c>
      <c r="AH70" s="34"/>
      <c r="AI70" s="34"/>
      <c r="AJ70" s="8">
        <v>999</v>
      </c>
      <c r="AK70" s="5">
        <v>0</v>
      </c>
      <c r="AL70" s="35">
        <f t="shared" si="43"/>
        <v>7</v>
      </c>
      <c r="AM70" s="5">
        <v>0.24716435185185201</v>
      </c>
      <c r="AN70" s="5">
        <v>0</v>
      </c>
      <c r="AO70" s="35">
        <f t="shared" si="44"/>
        <v>7</v>
      </c>
      <c r="AP70" s="5">
        <v>0.24716435185185201</v>
      </c>
      <c r="AQ70" s="5">
        <f t="shared" si="45"/>
        <v>0.24716435185185201</v>
      </c>
      <c r="AR70" s="35">
        <f t="shared" si="46"/>
        <v>1</v>
      </c>
      <c r="AS70" s="35">
        <f t="shared" si="47"/>
        <v>84</v>
      </c>
      <c r="AT70" s="35">
        <f t="shared" si="48"/>
        <v>7</v>
      </c>
    </row>
    <row r="71" spans="1:46" x14ac:dyDescent="0.2">
      <c r="A71" s="30">
        <f>prezence!J72</f>
        <v>69</v>
      </c>
      <c r="B71" s="49">
        <f>prezence!K72</f>
        <v>0</v>
      </c>
      <c r="C71" s="31">
        <v>0</v>
      </c>
      <c r="D71" s="6">
        <v>0.24716435185185201</v>
      </c>
      <c r="E71" s="6">
        <v>0</v>
      </c>
      <c r="F71" s="27">
        <f t="shared" si="33"/>
        <v>7</v>
      </c>
      <c r="G71" s="8">
        <v>999</v>
      </c>
      <c r="H71" s="5">
        <v>0</v>
      </c>
      <c r="I71" s="35">
        <f t="shared" si="34"/>
        <v>7</v>
      </c>
      <c r="J71" s="8">
        <v>999</v>
      </c>
      <c r="K71" s="5">
        <v>0</v>
      </c>
      <c r="L71" s="35">
        <f t="shared" si="35"/>
        <v>7</v>
      </c>
      <c r="M71" s="6">
        <v>0.24716435185185201</v>
      </c>
      <c r="N71" s="6">
        <v>0</v>
      </c>
      <c r="O71" s="35">
        <f t="shared" si="36"/>
        <v>7</v>
      </c>
      <c r="P71" s="6">
        <v>0.24716435185185201</v>
      </c>
      <c r="Q71" s="6">
        <v>0</v>
      </c>
      <c r="R71" s="35">
        <f t="shared" si="37"/>
        <v>7</v>
      </c>
      <c r="S71" s="6">
        <v>0.24716435185185201</v>
      </c>
      <c r="T71" s="6">
        <v>0</v>
      </c>
      <c r="U71" s="35">
        <f t="shared" si="38"/>
        <v>7</v>
      </c>
      <c r="V71" s="7">
        <v>999</v>
      </c>
      <c r="W71" s="6">
        <v>0</v>
      </c>
      <c r="X71" s="35">
        <f t="shared" si="39"/>
        <v>7</v>
      </c>
      <c r="Y71" s="7">
        <v>999</v>
      </c>
      <c r="Z71" s="6">
        <v>0</v>
      </c>
      <c r="AA71" s="35">
        <f t="shared" si="40"/>
        <v>7</v>
      </c>
      <c r="AB71" s="17">
        <v>999</v>
      </c>
      <c r="AC71" s="6">
        <v>0</v>
      </c>
      <c r="AD71" s="35">
        <f t="shared" si="41"/>
        <v>7</v>
      </c>
      <c r="AE71" s="6">
        <v>0.24716435185185201</v>
      </c>
      <c r="AF71" s="6">
        <v>0</v>
      </c>
      <c r="AG71" s="35">
        <f t="shared" si="42"/>
        <v>6</v>
      </c>
      <c r="AH71" s="34"/>
      <c r="AI71" s="34"/>
      <c r="AJ71" s="7">
        <v>999</v>
      </c>
      <c r="AK71" s="6">
        <v>0</v>
      </c>
      <c r="AL71" s="35">
        <f t="shared" si="43"/>
        <v>7</v>
      </c>
      <c r="AM71" s="6">
        <v>0.24716435185185201</v>
      </c>
      <c r="AN71" s="6">
        <v>0</v>
      </c>
      <c r="AO71" s="35">
        <f t="shared" si="44"/>
        <v>7</v>
      </c>
      <c r="AP71" s="6">
        <v>0.24716435185185201</v>
      </c>
      <c r="AQ71" s="6">
        <f t="shared" si="45"/>
        <v>0.24716435185185201</v>
      </c>
      <c r="AR71" s="35">
        <f t="shared" si="46"/>
        <v>1</v>
      </c>
      <c r="AS71" s="35">
        <f t="shared" si="47"/>
        <v>84</v>
      </c>
      <c r="AT71" s="35">
        <f t="shared" si="48"/>
        <v>7</v>
      </c>
    </row>
    <row r="72" spans="1:46" x14ac:dyDescent="0.2">
      <c r="A72" s="30">
        <f>prezence!J73</f>
        <v>70</v>
      </c>
      <c r="B72" s="49">
        <f>prezence!K73</f>
        <v>0</v>
      </c>
      <c r="C72" s="33">
        <v>0</v>
      </c>
      <c r="D72" s="5">
        <v>0.24716435185185201</v>
      </c>
      <c r="E72" s="5">
        <v>0</v>
      </c>
      <c r="F72" s="27">
        <f t="shared" si="33"/>
        <v>7</v>
      </c>
      <c r="G72" s="7">
        <v>999</v>
      </c>
      <c r="H72" s="6">
        <v>0</v>
      </c>
      <c r="I72" s="35">
        <f t="shared" si="34"/>
        <v>7</v>
      </c>
      <c r="J72" s="7">
        <v>999</v>
      </c>
      <c r="K72" s="6">
        <v>0</v>
      </c>
      <c r="L72" s="35">
        <f t="shared" si="35"/>
        <v>7</v>
      </c>
      <c r="M72" s="5">
        <v>0.24716435185185201</v>
      </c>
      <c r="N72" s="5">
        <v>0</v>
      </c>
      <c r="O72" s="35">
        <f t="shared" si="36"/>
        <v>7</v>
      </c>
      <c r="P72" s="5">
        <v>0.24716435185185201</v>
      </c>
      <c r="Q72" s="5">
        <v>0</v>
      </c>
      <c r="R72" s="35">
        <f t="shared" si="37"/>
        <v>7</v>
      </c>
      <c r="S72" s="5">
        <v>0.24716435185185201</v>
      </c>
      <c r="T72" s="5">
        <v>0</v>
      </c>
      <c r="U72" s="35">
        <f t="shared" si="38"/>
        <v>7</v>
      </c>
      <c r="V72" s="8">
        <v>999</v>
      </c>
      <c r="W72" s="5">
        <v>0</v>
      </c>
      <c r="X72" s="35">
        <f t="shared" si="39"/>
        <v>7</v>
      </c>
      <c r="Y72" s="8">
        <v>999</v>
      </c>
      <c r="Z72" s="5">
        <v>0</v>
      </c>
      <c r="AA72" s="35">
        <f t="shared" si="40"/>
        <v>7</v>
      </c>
      <c r="AB72" s="18">
        <v>999</v>
      </c>
      <c r="AC72" s="5">
        <v>0</v>
      </c>
      <c r="AD72" s="35">
        <f t="shared" si="41"/>
        <v>7</v>
      </c>
      <c r="AE72" s="5">
        <v>0.24716435185185201</v>
      </c>
      <c r="AF72" s="5">
        <v>0</v>
      </c>
      <c r="AG72" s="35">
        <f t="shared" si="42"/>
        <v>6</v>
      </c>
      <c r="AH72" s="34"/>
      <c r="AI72" s="34"/>
      <c r="AJ72" s="8">
        <v>999</v>
      </c>
      <c r="AK72" s="5">
        <v>0</v>
      </c>
      <c r="AL72" s="35">
        <f t="shared" si="43"/>
        <v>7</v>
      </c>
      <c r="AM72" s="5">
        <v>0.24716435185185201</v>
      </c>
      <c r="AN72" s="5">
        <v>0</v>
      </c>
      <c r="AO72" s="35">
        <f t="shared" si="44"/>
        <v>7</v>
      </c>
      <c r="AP72" s="5">
        <v>0.24716435185185201</v>
      </c>
      <c r="AQ72" s="5">
        <f t="shared" si="45"/>
        <v>0.24716435185185201</v>
      </c>
      <c r="AR72" s="35">
        <f t="shared" si="46"/>
        <v>1</v>
      </c>
      <c r="AS72" s="35">
        <f t="shared" si="47"/>
        <v>84</v>
      </c>
      <c r="AT72" s="35">
        <f t="shared" si="48"/>
        <v>7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ref="B3:AT18">
    <sortCondition ref="AS3:AS18"/>
  </sortState>
  <mergeCells count="15">
    <mergeCell ref="D1:F1"/>
    <mergeCell ref="G1:I1"/>
    <mergeCell ref="J1:L1"/>
    <mergeCell ref="M1:O1"/>
    <mergeCell ref="P1:R1"/>
    <mergeCell ref="S1:U1"/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</mergeCells>
  <conditionalFormatting sqref="AU61:BK62 F3:F72 I3:I72 L3:L72 O3:O72 R3:R72 U3:U72 X3:X72 AA3:AA72 AD3:AD72 AG3:AG72 AO3:AO72 AR3:AR72 AT3:AT72 AL3:AL72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FFFF00"/>
    <pageSetUpPr autoPageBreaks="0" fitToPage="1"/>
  </sheetPr>
  <dimension ref="A1:AZ108"/>
  <sheetViews>
    <sheetView zoomScaleNormal="100" workbookViewId="0">
      <pane xSplit="2" ySplit="2" topLeftCell="AE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2.75" x14ac:dyDescent="0.2"/>
  <cols>
    <col min="1" max="1" width="4.140625" bestFit="1" customWidth="1"/>
    <col min="2" max="2" width="15" bestFit="1" customWidth="1"/>
    <col min="3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bestFit="1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6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36"/>
      <c r="B1" s="36"/>
      <c r="C1" s="37" t="s">
        <v>32</v>
      </c>
      <c r="D1" s="57" t="s">
        <v>3</v>
      </c>
      <c r="E1" s="57"/>
      <c r="F1" s="57"/>
      <c r="G1" s="57" t="s">
        <v>5</v>
      </c>
      <c r="H1" s="57"/>
      <c r="I1" s="57"/>
      <c r="J1" s="57" t="s">
        <v>6</v>
      </c>
      <c r="K1" s="57"/>
      <c r="L1" s="57"/>
      <c r="M1" s="57" t="s">
        <v>33</v>
      </c>
      <c r="N1" s="57"/>
      <c r="O1" s="57"/>
      <c r="P1" s="57" t="s">
        <v>9</v>
      </c>
      <c r="Q1" s="57"/>
      <c r="R1" s="57"/>
      <c r="S1" s="57" t="s">
        <v>21</v>
      </c>
      <c r="T1" s="57"/>
      <c r="U1" s="57"/>
      <c r="V1" s="57" t="s">
        <v>10</v>
      </c>
      <c r="W1" s="57"/>
      <c r="X1" s="57"/>
      <c r="Y1" s="57" t="s">
        <v>22</v>
      </c>
      <c r="Z1" s="57"/>
      <c r="AA1" s="57"/>
      <c r="AB1" s="57" t="s">
        <v>12</v>
      </c>
      <c r="AC1" s="57"/>
      <c r="AD1" s="57"/>
      <c r="AE1" s="57" t="s">
        <v>13</v>
      </c>
      <c r="AF1" s="57"/>
      <c r="AG1" s="57"/>
      <c r="AH1" s="57" t="s">
        <v>14</v>
      </c>
      <c r="AI1" s="57"/>
      <c r="AJ1" s="57" t="s">
        <v>15</v>
      </c>
      <c r="AK1" s="57"/>
      <c r="AL1" s="57"/>
      <c r="AM1" s="58" t="s">
        <v>34</v>
      </c>
      <c r="AN1" s="59"/>
      <c r="AO1" s="60"/>
      <c r="AP1" s="37" t="s">
        <v>17</v>
      </c>
      <c r="AQ1" s="57" t="s">
        <v>16</v>
      </c>
      <c r="AR1" s="57"/>
      <c r="AS1" s="57" t="s">
        <v>18</v>
      </c>
      <c r="AT1" s="57"/>
      <c r="AU1" s="1"/>
      <c r="AV1" s="1"/>
      <c r="AW1" s="1"/>
      <c r="AX1" s="1"/>
      <c r="AY1" s="1"/>
      <c r="AZ1" s="1"/>
    </row>
    <row r="2" spans="1:52" x14ac:dyDescent="0.2">
      <c r="A2" s="37" t="s">
        <v>0</v>
      </c>
      <c r="B2" s="37" t="s">
        <v>1</v>
      </c>
      <c r="C2" s="37" t="s">
        <v>31</v>
      </c>
      <c r="D2" s="37" t="s">
        <v>2</v>
      </c>
      <c r="E2" s="37" t="s">
        <v>4</v>
      </c>
      <c r="F2" s="37" t="s">
        <v>7</v>
      </c>
      <c r="G2" s="37" t="s">
        <v>11</v>
      </c>
      <c r="H2" s="37" t="s">
        <v>4</v>
      </c>
      <c r="I2" s="37" t="s">
        <v>7</v>
      </c>
      <c r="J2" s="37" t="s">
        <v>11</v>
      </c>
      <c r="K2" s="37" t="s">
        <v>4</v>
      </c>
      <c r="L2" s="37" t="s">
        <v>7</v>
      </c>
      <c r="M2" s="37" t="s">
        <v>2</v>
      </c>
      <c r="N2" s="37" t="s">
        <v>4</v>
      </c>
      <c r="O2" s="37" t="s">
        <v>7</v>
      </c>
      <c r="P2" s="37" t="s">
        <v>2</v>
      </c>
      <c r="Q2" s="37" t="s">
        <v>4</v>
      </c>
      <c r="R2" s="37" t="s">
        <v>7</v>
      </c>
      <c r="S2" s="37" t="s">
        <v>2</v>
      </c>
      <c r="T2" s="37" t="s">
        <v>4</v>
      </c>
      <c r="U2" s="37" t="s">
        <v>7</v>
      </c>
      <c r="V2" s="37" t="s">
        <v>11</v>
      </c>
      <c r="W2" s="37" t="s">
        <v>4</v>
      </c>
      <c r="X2" s="37" t="s">
        <v>7</v>
      </c>
      <c r="Y2" s="37" t="s">
        <v>11</v>
      </c>
      <c r="Z2" s="37" t="s">
        <v>4</v>
      </c>
      <c r="AA2" s="37" t="s">
        <v>7</v>
      </c>
      <c r="AB2" s="37" t="s">
        <v>11</v>
      </c>
      <c r="AC2" s="37" t="s">
        <v>4</v>
      </c>
      <c r="AD2" s="37" t="s">
        <v>7</v>
      </c>
      <c r="AE2" s="37" t="s">
        <v>2</v>
      </c>
      <c r="AF2" s="37" t="s">
        <v>4</v>
      </c>
      <c r="AG2" s="37" t="s">
        <v>7</v>
      </c>
      <c r="AH2" s="37" t="s">
        <v>2</v>
      </c>
      <c r="AI2" s="37" t="s">
        <v>4</v>
      </c>
      <c r="AJ2" s="37" t="s">
        <v>11</v>
      </c>
      <c r="AK2" s="37" t="s">
        <v>4</v>
      </c>
      <c r="AL2" s="37" t="s">
        <v>7</v>
      </c>
      <c r="AM2" s="37" t="s">
        <v>2</v>
      </c>
      <c r="AN2" s="37" t="s">
        <v>4</v>
      </c>
      <c r="AO2" s="37" t="s">
        <v>35</v>
      </c>
      <c r="AP2" s="37" t="s">
        <v>2</v>
      </c>
      <c r="AQ2" s="37" t="s">
        <v>2</v>
      </c>
      <c r="AR2" s="37" t="s">
        <v>7</v>
      </c>
      <c r="AS2" s="37" t="s">
        <v>19</v>
      </c>
      <c r="AT2" s="37" t="s">
        <v>20</v>
      </c>
      <c r="AU2" s="1"/>
    </row>
    <row r="3" spans="1:52" x14ac:dyDescent="0.2">
      <c r="A3" s="30">
        <f>prezence!A25</f>
        <v>54</v>
      </c>
      <c r="B3" s="50" t="str">
        <f>prezence!B25</f>
        <v>Letkov A</v>
      </c>
      <c r="C3" s="33">
        <v>0.19791666666666666</v>
      </c>
      <c r="D3" s="5">
        <v>9.3275462962962962E-4</v>
      </c>
      <c r="E3" s="5">
        <v>0</v>
      </c>
      <c r="F3" s="27">
        <f t="shared" ref="F3:F37" si="0">RANK(D3,$D$3:$D$72,1)</f>
        <v>2</v>
      </c>
      <c r="G3" s="8">
        <v>195</v>
      </c>
      <c r="H3" s="5">
        <v>7.0682870370370376E-4</v>
      </c>
      <c r="I3" s="35">
        <f t="shared" ref="I3:I37" si="1">RANK(G3,$G$3:$G$72,1)</f>
        <v>6</v>
      </c>
      <c r="J3" s="8">
        <v>0</v>
      </c>
      <c r="K3" s="5">
        <v>0</v>
      </c>
      <c r="L3" s="35">
        <f t="shared" ref="L3:L37" si="2">RANK(J3,$J$3:$J$72,1)</f>
        <v>1</v>
      </c>
      <c r="M3" s="5">
        <v>5.4398148148148144E-4</v>
      </c>
      <c r="N3" s="5">
        <v>1.9097222222222222E-3</v>
      </c>
      <c r="O3" s="35">
        <f t="shared" ref="O3:O37" si="3">RANK(M3,$M$3:$M$72,1)</f>
        <v>1</v>
      </c>
      <c r="P3" s="5">
        <v>1.1032407407407408E-3</v>
      </c>
      <c r="Q3" s="5">
        <v>5.5925925925925924E-4</v>
      </c>
      <c r="R3" s="35">
        <f t="shared" ref="R3:R37" si="4">RANK(P3,$P$3:$P$72,1)</f>
        <v>6</v>
      </c>
      <c r="S3" s="5">
        <v>1.1284722222222223E-4</v>
      </c>
      <c r="T3" s="5">
        <v>1.3888888888888889E-3</v>
      </c>
      <c r="U3" s="35">
        <f t="shared" ref="U3:U37" si="5">RANK(S3,$S$3:$S$72,1)</f>
        <v>1</v>
      </c>
      <c r="V3" s="8">
        <v>70</v>
      </c>
      <c r="W3" s="5">
        <v>1.0453703703703703E-3</v>
      </c>
      <c r="X3" s="35">
        <f t="shared" ref="X3:X37" si="6">RANK(V3,$V$3:$V$72,1)</f>
        <v>1</v>
      </c>
      <c r="Y3" s="8">
        <v>0</v>
      </c>
      <c r="Z3" s="5">
        <v>0</v>
      </c>
      <c r="AA3" s="35">
        <f t="shared" ref="AA3:AA37" si="7">RANK(Y3,$Y$3:$Y$72,1)</f>
        <v>1</v>
      </c>
      <c r="AB3" s="18">
        <v>0</v>
      </c>
      <c r="AC3" s="5">
        <v>0</v>
      </c>
      <c r="AD3" s="35">
        <f t="shared" ref="AD3:AD37" si="8">RANK(AB3,$AB$3:$AB$72,1)</f>
        <v>1</v>
      </c>
      <c r="AE3" s="5">
        <v>1.3229166666666665E-4</v>
      </c>
      <c r="AF3" s="5">
        <v>0</v>
      </c>
      <c r="AG3" s="35">
        <f t="shared" ref="AG3:AG37" si="9">RANK(AE3,$AE$3:$AE$72,1)</f>
        <v>2</v>
      </c>
      <c r="AH3" s="5">
        <v>0.24716435185185201</v>
      </c>
      <c r="AI3" s="5">
        <v>0</v>
      </c>
      <c r="AJ3" s="8">
        <v>0</v>
      </c>
      <c r="AK3" s="5">
        <v>0</v>
      </c>
      <c r="AL3" s="35">
        <f t="shared" ref="AL3:AL37" si="10">RANK(AJ3,$AJ$3:$AJ$72,1)</f>
        <v>1</v>
      </c>
      <c r="AM3" s="5">
        <v>1.980324074074074E-4</v>
      </c>
      <c r="AN3" s="5">
        <v>0</v>
      </c>
      <c r="AO3" s="35">
        <f t="shared" ref="AO3:AO37" si="11">RANK(AM3,$AM$3:$AM$72,1)</f>
        <v>4</v>
      </c>
      <c r="AP3" s="5">
        <v>0.23738425925925924</v>
      </c>
      <c r="AQ3" s="38">
        <f t="shared" ref="AQ3:AQ37" si="12">SUM(AP3-C3-E3-H3-K3-N3-Q3-T3-W3-Z3-AC3-AF3-AI3-AK3-AN3)</f>
        <v>3.3857523148148133E-2</v>
      </c>
      <c r="AR3" s="35">
        <f t="shared" ref="AR3:AR37" si="13">RANK(AQ3,$AQ$3:$AQ$72,1)</f>
        <v>2</v>
      </c>
      <c r="AS3" s="35">
        <f t="shared" ref="AS3:AS37" si="14">SUM(F3,I3,L3,O3,R3,U3,X3,AA3,AD3,AG3,AL3,AR3,AO3)</f>
        <v>29</v>
      </c>
      <c r="AT3" s="35">
        <f t="shared" ref="AT3:AT37" si="15">RANK(AS3,$AS$3:$AS$72,1)</f>
        <v>1</v>
      </c>
      <c r="AU3" s="1"/>
    </row>
    <row r="4" spans="1:52" x14ac:dyDescent="0.2">
      <c r="A4" s="30">
        <f>prezence!A15</f>
        <v>30</v>
      </c>
      <c r="B4" s="50" t="str">
        <f>prezence!B15</f>
        <v>Ledce B</v>
      </c>
      <c r="C4" s="33">
        <v>8.3333333333333329E-2</v>
      </c>
      <c r="D4" s="5">
        <v>9.563657407407407E-4</v>
      </c>
      <c r="E4" s="5">
        <v>0</v>
      </c>
      <c r="F4" s="27">
        <f t="shared" si="0"/>
        <v>3</v>
      </c>
      <c r="G4" s="8">
        <v>200</v>
      </c>
      <c r="H4" s="5">
        <v>0</v>
      </c>
      <c r="I4" s="35">
        <f t="shared" si="1"/>
        <v>7</v>
      </c>
      <c r="J4" s="8">
        <v>5</v>
      </c>
      <c r="K4" s="5">
        <v>0</v>
      </c>
      <c r="L4" s="35">
        <f t="shared" si="2"/>
        <v>4</v>
      </c>
      <c r="M4" s="5">
        <v>7.7546296296296304E-4</v>
      </c>
      <c r="N4" s="5">
        <v>1.3888888888888889E-3</v>
      </c>
      <c r="O4" s="35">
        <f t="shared" si="3"/>
        <v>5</v>
      </c>
      <c r="P4" s="5">
        <v>1.0503472222222223E-3</v>
      </c>
      <c r="Q4" s="5">
        <v>1.2475694444444444E-3</v>
      </c>
      <c r="R4" s="35">
        <f t="shared" si="4"/>
        <v>3</v>
      </c>
      <c r="S4" s="5">
        <v>1.5625E-4</v>
      </c>
      <c r="T4" s="5">
        <v>0</v>
      </c>
      <c r="U4" s="35">
        <f t="shared" si="5"/>
        <v>4</v>
      </c>
      <c r="V4" s="8">
        <v>80</v>
      </c>
      <c r="W4" s="5">
        <v>1.3638888888888887E-3</v>
      </c>
      <c r="X4" s="35">
        <f t="shared" si="6"/>
        <v>2</v>
      </c>
      <c r="Y4" s="8">
        <v>0</v>
      </c>
      <c r="Z4" s="5">
        <v>3.0092592592592595E-4</v>
      </c>
      <c r="AA4" s="35">
        <f t="shared" si="7"/>
        <v>1</v>
      </c>
      <c r="AB4" s="18">
        <v>0</v>
      </c>
      <c r="AC4" s="5">
        <v>0</v>
      </c>
      <c r="AD4" s="35">
        <f t="shared" si="8"/>
        <v>1</v>
      </c>
      <c r="AE4" s="5">
        <v>1.6597222222222222E-4</v>
      </c>
      <c r="AF4" s="5">
        <v>0</v>
      </c>
      <c r="AG4" s="35">
        <f t="shared" si="9"/>
        <v>9</v>
      </c>
      <c r="AH4" s="5">
        <v>0.24716435185185201</v>
      </c>
      <c r="AI4" s="5">
        <v>0</v>
      </c>
      <c r="AJ4" s="8">
        <v>0</v>
      </c>
      <c r="AK4" s="5">
        <v>0</v>
      </c>
      <c r="AL4" s="35">
        <f t="shared" si="10"/>
        <v>1</v>
      </c>
      <c r="AM4" s="5">
        <v>3.540509259259259E-4</v>
      </c>
      <c r="AN4" s="5">
        <v>0</v>
      </c>
      <c r="AO4" s="35">
        <f t="shared" si="11"/>
        <v>16</v>
      </c>
      <c r="AP4" s="5">
        <v>0.12238425925925926</v>
      </c>
      <c r="AQ4" s="38">
        <f t="shared" si="12"/>
        <v>3.4749652777777786E-2</v>
      </c>
      <c r="AR4" s="35">
        <f t="shared" si="13"/>
        <v>4</v>
      </c>
      <c r="AS4" s="35">
        <f t="shared" si="14"/>
        <v>60</v>
      </c>
      <c r="AT4" s="35">
        <f t="shared" si="15"/>
        <v>2</v>
      </c>
      <c r="AU4" s="1"/>
    </row>
    <row r="5" spans="1:52" x14ac:dyDescent="0.2">
      <c r="A5" s="30">
        <f>prezence!A13</f>
        <v>27</v>
      </c>
      <c r="B5" s="50" t="str">
        <f>prezence!B13</f>
        <v>Ledce A</v>
      </c>
      <c r="C5" s="33">
        <v>7.6388888888888895E-2</v>
      </c>
      <c r="D5" s="5">
        <v>1.0813657407407408E-3</v>
      </c>
      <c r="E5" s="5">
        <v>0</v>
      </c>
      <c r="F5" s="27">
        <f t="shared" si="0"/>
        <v>4</v>
      </c>
      <c r="G5" s="8">
        <v>160</v>
      </c>
      <c r="H5" s="5">
        <v>1.721064814814815E-3</v>
      </c>
      <c r="I5" s="35">
        <f t="shared" si="1"/>
        <v>1</v>
      </c>
      <c r="J5" s="8">
        <v>0</v>
      </c>
      <c r="K5" s="5">
        <v>0</v>
      </c>
      <c r="L5" s="35">
        <f t="shared" si="2"/>
        <v>1</v>
      </c>
      <c r="M5" s="5">
        <v>8.1018518518518516E-4</v>
      </c>
      <c r="N5" s="5">
        <v>1.3888888888888889E-3</v>
      </c>
      <c r="O5" s="35">
        <f t="shared" si="3"/>
        <v>7</v>
      </c>
      <c r="P5" s="5">
        <v>9.7442129629629626E-4</v>
      </c>
      <c r="Q5" s="5">
        <v>0</v>
      </c>
      <c r="R5" s="35">
        <f t="shared" si="4"/>
        <v>1</v>
      </c>
      <c r="S5" s="5">
        <v>1.2847222222222223E-4</v>
      </c>
      <c r="T5" s="5">
        <v>6.9444444444444447E-4</v>
      </c>
      <c r="U5" s="35">
        <f t="shared" si="5"/>
        <v>2</v>
      </c>
      <c r="V5" s="8">
        <v>90</v>
      </c>
      <c r="W5" s="5">
        <v>1.2304398148148149E-3</v>
      </c>
      <c r="X5" s="35">
        <f t="shared" si="6"/>
        <v>3</v>
      </c>
      <c r="Y5" s="8">
        <v>0</v>
      </c>
      <c r="Z5" s="5">
        <v>0</v>
      </c>
      <c r="AA5" s="35">
        <f t="shared" si="7"/>
        <v>1</v>
      </c>
      <c r="AB5" s="18">
        <v>0</v>
      </c>
      <c r="AC5" s="5">
        <v>4.0509259259259258E-4</v>
      </c>
      <c r="AD5" s="35">
        <f t="shared" si="8"/>
        <v>1</v>
      </c>
      <c r="AE5" s="5">
        <v>1.9201388888888892E-4</v>
      </c>
      <c r="AF5" s="5">
        <v>0</v>
      </c>
      <c r="AG5" s="35">
        <f t="shared" si="9"/>
        <v>18</v>
      </c>
      <c r="AH5" s="5">
        <v>0.24716435185185201</v>
      </c>
      <c r="AI5" s="5">
        <v>0</v>
      </c>
      <c r="AJ5" s="8">
        <v>0</v>
      </c>
      <c r="AK5" s="5">
        <v>0</v>
      </c>
      <c r="AL5" s="35">
        <f t="shared" si="10"/>
        <v>1</v>
      </c>
      <c r="AM5" s="5">
        <v>4.6481481481481477E-4</v>
      </c>
      <c r="AN5" s="5">
        <v>0</v>
      </c>
      <c r="AO5" s="35">
        <f t="shared" si="11"/>
        <v>22</v>
      </c>
      <c r="AP5" s="5">
        <v>0.1125</v>
      </c>
      <c r="AQ5" s="38">
        <f t="shared" si="12"/>
        <v>3.0671180555555552E-2</v>
      </c>
      <c r="AR5" s="35">
        <f t="shared" si="13"/>
        <v>1</v>
      </c>
      <c r="AS5" s="35">
        <f t="shared" si="14"/>
        <v>63</v>
      </c>
      <c r="AT5" s="35">
        <f t="shared" si="15"/>
        <v>3</v>
      </c>
      <c r="AU5" s="1"/>
    </row>
    <row r="6" spans="1:52" x14ac:dyDescent="0.2">
      <c r="A6" s="30">
        <f>prezence!A34</f>
        <v>70</v>
      </c>
      <c r="B6" s="50" t="str">
        <f>prezence!B34</f>
        <v>Obora A</v>
      </c>
      <c r="C6" s="31">
        <v>0.20486111111111113</v>
      </c>
      <c r="D6" s="6">
        <v>1.2702546296296296E-3</v>
      </c>
      <c r="E6" s="6">
        <v>0</v>
      </c>
      <c r="F6" s="27">
        <f t="shared" si="0"/>
        <v>7</v>
      </c>
      <c r="G6" s="7">
        <v>165</v>
      </c>
      <c r="H6" s="6">
        <v>0</v>
      </c>
      <c r="I6" s="35">
        <f t="shared" si="1"/>
        <v>2</v>
      </c>
      <c r="J6" s="7">
        <v>5</v>
      </c>
      <c r="K6" s="6">
        <v>0</v>
      </c>
      <c r="L6" s="35">
        <f t="shared" si="2"/>
        <v>4</v>
      </c>
      <c r="M6" s="6">
        <v>6.5972222222222213E-4</v>
      </c>
      <c r="N6" s="6">
        <v>5.2083333333333333E-4</v>
      </c>
      <c r="O6" s="35">
        <f t="shared" si="3"/>
        <v>2</v>
      </c>
      <c r="P6" s="6">
        <v>1.0543981481481483E-3</v>
      </c>
      <c r="Q6" s="6">
        <v>0</v>
      </c>
      <c r="R6" s="35">
        <f t="shared" si="4"/>
        <v>4</v>
      </c>
      <c r="S6" s="6">
        <v>1.4722222222222223E-4</v>
      </c>
      <c r="T6" s="6">
        <v>0</v>
      </c>
      <c r="U6" s="35">
        <f t="shared" si="5"/>
        <v>3</v>
      </c>
      <c r="V6" s="7">
        <v>110</v>
      </c>
      <c r="W6" s="6">
        <v>0</v>
      </c>
      <c r="X6" s="35">
        <f t="shared" si="6"/>
        <v>8</v>
      </c>
      <c r="Y6" s="7">
        <v>0</v>
      </c>
      <c r="Z6" s="6">
        <v>0</v>
      </c>
      <c r="AA6" s="35">
        <f t="shared" si="7"/>
        <v>1</v>
      </c>
      <c r="AB6" s="17">
        <v>0</v>
      </c>
      <c r="AC6" s="6">
        <v>0</v>
      </c>
      <c r="AD6" s="35">
        <f t="shared" si="8"/>
        <v>1</v>
      </c>
      <c r="AE6" s="6">
        <v>2.0069444444444442E-4</v>
      </c>
      <c r="AF6" s="6">
        <v>0</v>
      </c>
      <c r="AG6" s="35">
        <f t="shared" si="9"/>
        <v>22</v>
      </c>
      <c r="AH6" s="6">
        <v>0.24716435185185201</v>
      </c>
      <c r="AI6" s="6">
        <v>0</v>
      </c>
      <c r="AJ6" s="7">
        <v>0</v>
      </c>
      <c r="AK6" s="6">
        <v>0</v>
      </c>
      <c r="AL6" s="35">
        <f t="shared" si="10"/>
        <v>1</v>
      </c>
      <c r="AM6" s="6">
        <v>1.7256944444444446E-4</v>
      </c>
      <c r="AN6" s="6">
        <v>0</v>
      </c>
      <c r="AO6" s="35">
        <f t="shared" si="11"/>
        <v>2</v>
      </c>
      <c r="AP6" s="6">
        <v>0.24363425925925927</v>
      </c>
      <c r="AQ6" s="38">
        <f t="shared" si="12"/>
        <v>3.8252314814814808E-2</v>
      </c>
      <c r="AR6" s="35">
        <f t="shared" si="13"/>
        <v>6</v>
      </c>
      <c r="AS6" s="35">
        <f t="shared" si="14"/>
        <v>63</v>
      </c>
      <c r="AT6" s="35">
        <f t="shared" si="15"/>
        <v>3</v>
      </c>
      <c r="AU6" s="1"/>
    </row>
    <row r="7" spans="1:52" x14ac:dyDescent="0.2">
      <c r="A7" s="30">
        <f>prezence!A4</f>
        <v>5</v>
      </c>
      <c r="B7" s="50" t="str">
        <f>prezence!B4</f>
        <v>Všeruby</v>
      </c>
      <c r="C7" s="31">
        <v>2.7777777777777776E-2</v>
      </c>
      <c r="D7" s="6">
        <v>8.6307870370370369E-4</v>
      </c>
      <c r="E7" s="6">
        <v>0</v>
      </c>
      <c r="F7" s="27">
        <f t="shared" si="0"/>
        <v>1</v>
      </c>
      <c r="G7" s="7">
        <v>210</v>
      </c>
      <c r="H7" s="6">
        <v>8.2743055555555554E-4</v>
      </c>
      <c r="I7" s="35">
        <f t="shared" si="1"/>
        <v>9</v>
      </c>
      <c r="J7" s="7">
        <v>5</v>
      </c>
      <c r="K7" s="6">
        <v>0</v>
      </c>
      <c r="L7" s="35">
        <f t="shared" si="2"/>
        <v>4</v>
      </c>
      <c r="M7" s="6">
        <v>7.175925925925927E-4</v>
      </c>
      <c r="N7" s="6">
        <v>0</v>
      </c>
      <c r="O7" s="35">
        <f t="shared" si="3"/>
        <v>3</v>
      </c>
      <c r="P7" s="6">
        <v>9.8182870370370373E-4</v>
      </c>
      <c r="Q7" s="6">
        <v>0</v>
      </c>
      <c r="R7" s="35">
        <f t="shared" si="4"/>
        <v>2</v>
      </c>
      <c r="S7" s="6">
        <v>1.9606481481481485E-4</v>
      </c>
      <c r="T7" s="6">
        <v>0</v>
      </c>
      <c r="U7" s="35">
        <f t="shared" si="5"/>
        <v>8</v>
      </c>
      <c r="V7" s="7">
        <v>120</v>
      </c>
      <c r="W7" s="6">
        <v>0</v>
      </c>
      <c r="X7" s="35">
        <f t="shared" si="6"/>
        <v>11</v>
      </c>
      <c r="Y7" s="7">
        <v>0</v>
      </c>
      <c r="Z7" s="6">
        <v>0</v>
      </c>
      <c r="AA7" s="35">
        <f t="shared" si="7"/>
        <v>1</v>
      </c>
      <c r="AB7" s="17">
        <v>0</v>
      </c>
      <c r="AC7" s="6">
        <v>0</v>
      </c>
      <c r="AD7" s="35">
        <f t="shared" si="8"/>
        <v>1</v>
      </c>
      <c r="AE7" s="6">
        <v>1.5648148148148148E-4</v>
      </c>
      <c r="AF7" s="6">
        <v>0</v>
      </c>
      <c r="AG7" s="35">
        <f t="shared" si="9"/>
        <v>7</v>
      </c>
      <c r="AH7" s="6">
        <v>0.24716435185185201</v>
      </c>
      <c r="AI7" s="6">
        <v>0</v>
      </c>
      <c r="AJ7" s="7">
        <v>0</v>
      </c>
      <c r="AK7" s="6">
        <v>0</v>
      </c>
      <c r="AL7" s="35">
        <f t="shared" si="10"/>
        <v>1</v>
      </c>
      <c r="AM7" s="6">
        <v>3.8194444444444446E-4</v>
      </c>
      <c r="AN7" s="6">
        <v>0</v>
      </c>
      <c r="AO7" s="35">
        <f t="shared" si="11"/>
        <v>20</v>
      </c>
      <c r="AP7" s="6">
        <v>6.7881944444444439E-2</v>
      </c>
      <c r="AQ7" s="38">
        <f t="shared" si="12"/>
        <v>3.9276736111111106E-2</v>
      </c>
      <c r="AR7" s="35">
        <f t="shared" si="13"/>
        <v>7</v>
      </c>
      <c r="AS7" s="35">
        <f t="shared" si="14"/>
        <v>75</v>
      </c>
      <c r="AT7" s="35">
        <f t="shared" si="15"/>
        <v>5</v>
      </c>
      <c r="AU7" s="1"/>
    </row>
    <row r="8" spans="1:52" x14ac:dyDescent="0.2">
      <c r="A8" s="30">
        <f>prezence!A22</f>
        <v>49</v>
      </c>
      <c r="B8" s="50" t="str">
        <f>prezence!B22</f>
        <v>Stýskaly</v>
      </c>
      <c r="C8" s="31">
        <v>0.17708333333333334</v>
      </c>
      <c r="D8" s="6">
        <v>1.1179398148148149E-3</v>
      </c>
      <c r="E8" s="6">
        <v>0</v>
      </c>
      <c r="F8" s="27">
        <f t="shared" si="0"/>
        <v>5</v>
      </c>
      <c r="G8" s="7">
        <v>185</v>
      </c>
      <c r="H8" s="6">
        <v>0</v>
      </c>
      <c r="I8" s="35">
        <f t="shared" si="1"/>
        <v>5</v>
      </c>
      <c r="J8" s="7">
        <v>15</v>
      </c>
      <c r="K8" s="6">
        <v>0</v>
      </c>
      <c r="L8" s="35">
        <f t="shared" si="2"/>
        <v>16</v>
      </c>
      <c r="M8" s="6">
        <v>0.24716435185185201</v>
      </c>
      <c r="N8" s="6">
        <v>2.7777777777777779E-3</v>
      </c>
      <c r="O8" s="35">
        <f t="shared" si="3"/>
        <v>18</v>
      </c>
      <c r="P8" s="6">
        <v>1.2116898148148147E-3</v>
      </c>
      <c r="Q8" s="6">
        <v>0</v>
      </c>
      <c r="R8" s="35">
        <f t="shared" si="4"/>
        <v>10</v>
      </c>
      <c r="S8" s="6">
        <v>2.199074074074074E-4</v>
      </c>
      <c r="T8" s="6">
        <v>0</v>
      </c>
      <c r="U8" s="35">
        <f t="shared" si="5"/>
        <v>9</v>
      </c>
      <c r="V8" s="7">
        <v>100</v>
      </c>
      <c r="W8" s="6">
        <v>0</v>
      </c>
      <c r="X8" s="35">
        <f t="shared" si="6"/>
        <v>6</v>
      </c>
      <c r="Y8" s="7">
        <v>0</v>
      </c>
      <c r="Z8" s="6">
        <v>0</v>
      </c>
      <c r="AA8" s="35">
        <f t="shared" si="7"/>
        <v>1</v>
      </c>
      <c r="AB8" s="17">
        <v>0</v>
      </c>
      <c r="AC8" s="6">
        <v>6.5972222222222213E-4</v>
      </c>
      <c r="AD8" s="35">
        <f t="shared" si="8"/>
        <v>1</v>
      </c>
      <c r="AE8" s="6">
        <v>1.1516203703703704E-4</v>
      </c>
      <c r="AF8" s="6">
        <v>0</v>
      </c>
      <c r="AG8" s="35">
        <f t="shared" si="9"/>
        <v>1</v>
      </c>
      <c r="AH8" s="6">
        <v>0.24716435185185201</v>
      </c>
      <c r="AI8" s="6">
        <v>0</v>
      </c>
      <c r="AJ8" s="7">
        <v>0</v>
      </c>
      <c r="AK8" s="6">
        <v>0</v>
      </c>
      <c r="AL8" s="35">
        <f t="shared" si="10"/>
        <v>1</v>
      </c>
      <c r="AM8" s="6">
        <v>2.2349537037037035E-4</v>
      </c>
      <c r="AN8" s="6">
        <v>0</v>
      </c>
      <c r="AO8" s="35">
        <f t="shared" si="11"/>
        <v>8</v>
      </c>
      <c r="AP8" s="6">
        <v>0.22048611111111113</v>
      </c>
      <c r="AQ8" s="38">
        <f t="shared" si="12"/>
        <v>3.9965277777777794E-2</v>
      </c>
      <c r="AR8" s="35">
        <f t="shared" si="13"/>
        <v>8</v>
      </c>
      <c r="AS8" s="35">
        <f t="shared" si="14"/>
        <v>89</v>
      </c>
      <c r="AT8" s="35">
        <f t="shared" si="15"/>
        <v>6</v>
      </c>
      <c r="AU8" s="1"/>
    </row>
    <row r="9" spans="1:52" x14ac:dyDescent="0.2">
      <c r="A9" s="30">
        <f>prezence!A31</f>
        <v>67</v>
      </c>
      <c r="B9" s="50" t="str">
        <f>prezence!B31</f>
        <v>Obora B</v>
      </c>
      <c r="C9" s="33">
        <v>0.19444444444444445</v>
      </c>
      <c r="D9" s="5">
        <v>1.2586805555555556E-3</v>
      </c>
      <c r="E9" s="5">
        <v>0</v>
      </c>
      <c r="F9" s="27">
        <f t="shared" si="0"/>
        <v>6</v>
      </c>
      <c r="G9" s="8">
        <v>225</v>
      </c>
      <c r="H9" s="5">
        <v>2.1559027777777779E-3</v>
      </c>
      <c r="I9" s="35">
        <f t="shared" si="1"/>
        <v>18</v>
      </c>
      <c r="J9" s="8">
        <v>10</v>
      </c>
      <c r="K9" s="5">
        <v>0</v>
      </c>
      <c r="L9" s="35">
        <f t="shared" si="2"/>
        <v>13</v>
      </c>
      <c r="M9" s="5">
        <v>7.7546296296296304E-4</v>
      </c>
      <c r="N9" s="5">
        <v>9.2592592592592585E-4</v>
      </c>
      <c r="O9" s="35">
        <f t="shared" si="3"/>
        <v>5</v>
      </c>
      <c r="P9" s="5">
        <v>1.2016203703703705E-3</v>
      </c>
      <c r="Q9" s="5">
        <v>1.0936342592592593E-3</v>
      </c>
      <c r="R9" s="35">
        <f t="shared" si="4"/>
        <v>9</v>
      </c>
      <c r="S9" s="5">
        <v>3.7430555555555562E-4</v>
      </c>
      <c r="T9" s="5">
        <v>6.9444444444444447E-4</v>
      </c>
      <c r="U9" s="35">
        <f t="shared" si="5"/>
        <v>22</v>
      </c>
      <c r="V9" s="8">
        <v>110</v>
      </c>
      <c r="W9" s="5">
        <v>0</v>
      </c>
      <c r="X9" s="35">
        <f t="shared" si="6"/>
        <v>8</v>
      </c>
      <c r="Y9" s="8">
        <v>0</v>
      </c>
      <c r="Z9" s="5">
        <v>0</v>
      </c>
      <c r="AA9" s="35">
        <f t="shared" si="7"/>
        <v>1</v>
      </c>
      <c r="AB9" s="18">
        <v>0</v>
      </c>
      <c r="AC9" s="5">
        <v>0</v>
      </c>
      <c r="AD9" s="35">
        <f t="shared" si="8"/>
        <v>1</v>
      </c>
      <c r="AE9" s="5">
        <v>1.4861111111111111E-4</v>
      </c>
      <c r="AF9" s="5">
        <v>0</v>
      </c>
      <c r="AG9" s="35">
        <f t="shared" si="9"/>
        <v>4</v>
      </c>
      <c r="AH9" s="5">
        <v>0.24716435185185201</v>
      </c>
      <c r="AI9" s="5">
        <v>0</v>
      </c>
      <c r="AJ9" s="8">
        <v>0</v>
      </c>
      <c r="AK9" s="5">
        <v>0</v>
      </c>
      <c r="AL9" s="35">
        <f t="shared" si="10"/>
        <v>1</v>
      </c>
      <c r="AM9" s="5">
        <v>2.2314814814814818E-4</v>
      </c>
      <c r="AN9" s="5">
        <v>0</v>
      </c>
      <c r="AO9" s="35">
        <f t="shared" si="11"/>
        <v>7</v>
      </c>
      <c r="AP9" s="5">
        <v>0.23390046296296296</v>
      </c>
      <c r="AQ9" s="38">
        <f t="shared" si="12"/>
        <v>3.4586111111111109E-2</v>
      </c>
      <c r="AR9" s="35">
        <f t="shared" si="13"/>
        <v>3</v>
      </c>
      <c r="AS9" s="35">
        <f t="shared" si="14"/>
        <v>98</v>
      </c>
      <c r="AT9" s="35">
        <f t="shared" si="15"/>
        <v>7</v>
      </c>
      <c r="AU9" s="1"/>
    </row>
    <row r="10" spans="1:52" x14ac:dyDescent="0.2">
      <c r="A10" s="30">
        <f>prezence!A27</f>
        <v>56</v>
      </c>
      <c r="B10" s="50" t="str">
        <f>prezence!B27</f>
        <v>Bolevec Pinďule A</v>
      </c>
      <c r="C10" s="33">
        <v>0.15625</v>
      </c>
      <c r="D10" s="5">
        <v>1.2709490740740741E-3</v>
      </c>
      <c r="E10" s="5">
        <v>0</v>
      </c>
      <c r="F10" s="27">
        <f t="shared" si="0"/>
        <v>8</v>
      </c>
      <c r="G10" s="8">
        <v>215</v>
      </c>
      <c r="H10" s="5">
        <v>3.7408564814814817E-3</v>
      </c>
      <c r="I10" s="35">
        <f t="shared" si="1"/>
        <v>13</v>
      </c>
      <c r="J10" s="8">
        <v>15</v>
      </c>
      <c r="K10" s="5">
        <v>0</v>
      </c>
      <c r="L10" s="35">
        <f t="shared" si="2"/>
        <v>16</v>
      </c>
      <c r="M10" s="5">
        <v>2.5115740740740741E-3</v>
      </c>
      <c r="N10" s="5">
        <v>2.0833333333333333E-3</v>
      </c>
      <c r="O10" s="35">
        <f t="shared" si="3"/>
        <v>16</v>
      </c>
      <c r="P10" s="5">
        <v>1.0619212962962963E-3</v>
      </c>
      <c r="Q10" s="5">
        <v>1.9675925925925928E-3</v>
      </c>
      <c r="R10" s="35">
        <f t="shared" si="4"/>
        <v>5</v>
      </c>
      <c r="S10" s="5">
        <v>2.769675925925926E-4</v>
      </c>
      <c r="T10" s="5">
        <v>6.9444444444444447E-4</v>
      </c>
      <c r="U10" s="35">
        <f t="shared" si="5"/>
        <v>14</v>
      </c>
      <c r="V10" s="8">
        <v>90</v>
      </c>
      <c r="W10" s="5">
        <v>0</v>
      </c>
      <c r="X10" s="35">
        <f t="shared" si="6"/>
        <v>3</v>
      </c>
      <c r="Y10" s="8">
        <v>0</v>
      </c>
      <c r="Z10" s="5">
        <v>0</v>
      </c>
      <c r="AA10" s="35">
        <f t="shared" si="7"/>
        <v>1</v>
      </c>
      <c r="AB10" s="18">
        <v>0</v>
      </c>
      <c r="AC10" s="5">
        <v>0</v>
      </c>
      <c r="AD10" s="35">
        <f t="shared" si="8"/>
        <v>1</v>
      </c>
      <c r="AE10" s="5">
        <v>1.7245370370370372E-4</v>
      </c>
      <c r="AF10" s="5">
        <v>0</v>
      </c>
      <c r="AG10" s="35">
        <f t="shared" si="9"/>
        <v>10</v>
      </c>
      <c r="AH10" s="5">
        <v>0.24716435185185201</v>
      </c>
      <c r="AI10" s="5">
        <v>0</v>
      </c>
      <c r="AJ10" s="8">
        <v>0</v>
      </c>
      <c r="AK10" s="5">
        <v>0</v>
      </c>
      <c r="AL10" s="35">
        <f t="shared" si="10"/>
        <v>1</v>
      </c>
      <c r="AM10" s="5">
        <v>2.1076388888888889E-4</v>
      </c>
      <c r="AN10" s="5">
        <v>9.2800925925925939E-4</v>
      </c>
      <c r="AO10" s="35">
        <f t="shared" si="11"/>
        <v>5</v>
      </c>
      <c r="AP10" s="5">
        <v>0.20694444444444446</v>
      </c>
      <c r="AQ10" s="38">
        <f t="shared" si="12"/>
        <v>4.1280208333333353E-2</v>
      </c>
      <c r="AR10" s="35">
        <f t="shared" si="13"/>
        <v>10</v>
      </c>
      <c r="AS10" s="35">
        <f t="shared" si="14"/>
        <v>103</v>
      </c>
      <c r="AT10" s="35">
        <f t="shared" si="15"/>
        <v>8</v>
      </c>
      <c r="AU10" s="1"/>
      <c r="AW10" s="4"/>
    </row>
    <row r="11" spans="1:52" x14ac:dyDescent="0.2">
      <c r="A11" s="30">
        <f>prezence!A24</f>
        <v>51</v>
      </c>
      <c r="B11" s="50" t="str">
        <f>prezence!B24</f>
        <v>Letkov B</v>
      </c>
      <c r="C11" s="31">
        <v>0.19097222222222221</v>
      </c>
      <c r="D11" s="6">
        <v>2.4472222222222222E-3</v>
      </c>
      <c r="E11" s="6">
        <v>0</v>
      </c>
      <c r="F11" s="27">
        <f t="shared" si="0"/>
        <v>19</v>
      </c>
      <c r="G11" s="7">
        <v>215</v>
      </c>
      <c r="H11" s="6">
        <v>0</v>
      </c>
      <c r="I11" s="35">
        <f t="shared" si="1"/>
        <v>13</v>
      </c>
      <c r="J11" s="7">
        <v>5</v>
      </c>
      <c r="K11" s="6">
        <v>0</v>
      </c>
      <c r="L11" s="35">
        <f t="shared" si="2"/>
        <v>4</v>
      </c>
      <c r="M11" s="6">
        <v>0.24716435185185201</v>
      </c>
      <c r="N11" s="6">
        <v>5.4398148148148144E-4</v>
      </c>
      <c r="O11" s="35">
        <f t="shared" si="3"/>
        <v>18</v>
      </c>
      <c r="P11" s="6">
        <v>1.4913194444444444E-3</v>
      </c>
      <c r="Q11" s="6">
        <v>0</v>
      </c>
      <c r="R11" s="35">
        <f t="shared" si="4"/>
        <v>18</v>
      </c>
      <c r="S11" s="6">
        <v>1.7800925925925927E-4</v>
      </c>
      <c r="T11" s="6">
        <v>2.0833333333333333E-3</v>
      </c>
      <c r="U11" s="35">
        <f t="shared" si="5"/>
        <v>7</v>
      </c>
      <c r="V11" s="7">
        <v>90</v>
      </c>
      <c r="W11" s="6">
        <v>0</v>
      </c>
      <c r="X11" s="35">
        <f t="shared" si="6"/>
        <v>3</v>
      </c>
      <c r="Y11" s="7">
        <v>0</v>
      </c>
      <c r="Z11" s="6">
        <v>0</v>
      </c>
      <c r="AA11" s="35">
        <f t="shared" si="7"/>
        <v>1</v>
      </c>
      <c r="AB11" s="17">
        <v>0</v>
      </c>
      <c r="AC11" s="6">
        <v>0</v>
      </c>
      <c r="AD11" s="35">
        <f t="shared" si="8"/>
        <v>1</v>
      </c>
      <c r="AE11" s="6">
        <v>1.732638888888889E-4</v>
      </c>
      <c r="AF11" s="6">
        <v>0</v>
      </c>
      <c r="AG11" s="35">
        <f t="shared" si="9"/>
        <v>11</v>
      </c>
      <c r="AH11" s="6">
        <v>0.24716435185185201</v>
      </c>
      <c r="AI11" s="6">
        <v>0</v>
      </c>
      <c r="AJ11" s="7">
        <v>0</v>
      </c>
      <c r="AK11" s="6">
        <v>0</v>
      </c>
      <c r="AL11" s="35">
        <f t="shared" si="10"/>
        <v>1</v>
      </c>
      <c r="AM11" s="6">
        <v>9.4791666666666649E-5</v>
      </c>
      <c r="AN11" s="6">
        <v>0</v>
      </c>
      <c r="AO11" s="35">
        <f t="shared" si="11"/>
        <v>1</v>
      </c>
      <c r="AP11" s="6">
        <v>0.23682870370370371</v>
      </c>
      <c r="AQ11" s="38">
        <f t="shared" si="12"/>
        <v>4.3229166666666687E-2</v>
      </c>
      <c r="AR11" s="35">
        <f t="shared" si="13"/>
        <v>14</v>
      </c>
      <c r="AS11" s="35">
        <f t="shared" si="14"/>
        <v>111</v>
      </c>
      <c r="AT11" s="35">
        <f t="shared" si="15"/>
        <v>9</v>
      </c>
      <c r="AU11" s="1"/>
    </row>
    <row r="12" spans="1:52" x14ac:dyDescent="0.2">
      <c r="A12" s="30">
        <f>prezence!A35</f>
        <v>74</v>
      </c>
      <c r="B12" s="50" t="str">
        <f>prezence!B35</f>
        <v>Čemíny</v>
      </c>
      <c r="C12" s="33">
        <v>0.24305555555555555</v>
      </c>
      <c r="D12" s="5">
        <v>1.546759259259259E-3</v>
      </c>
      <c r="E12" s="5">
        <v>0</v>
      </c>
      <c r="F12" s="27">
        <f t="shared" si="0"/>
        <v>11</v>
      </c>
      <c r="G12" s="8">
        <v>210</v>
      </c>
      <c r="H12" s="5">
        <v>0</v>
      </c>
      <c r="I12" s="35">
        <f t="shared" si="1"/>
        <v>9</v>
      </c>
      <c r="J12" s="8">
        <v>15</v>
      </c>
      <c r="K12" s="5">
        <v>0</v>
      </c>
      <c r="L12" s="35">
        <f t="shared" si="2"/>
        <v>16</v>
      </c>
      <c r="M12" s="5">
        <v>2.0717592592592593E-3</v>
      </c>
      <c r="N12" s="5">
        <v>0</v>
      </c>
      <c r="O12" s="35">
        <f t="shared" si="3"/>
        <v>10</v>
      </c>
      <c r="P12" s="5">
        <v>1.2445601851851851E-3</v>
      </c>
      <c r="Q12" s="5">
        <v>0</v>
      </c>
      <c r="R12" s="35">
        <f t="shared" si="4"/>
        <v>11</v>
      </c>
      <c r="S12" s="5">
        <v>1.6747685185185184E-4</v>
      </c>
      <c r="T12" s="5">
        <v>0</v>
      </c>
      <c r="U12" s="35">
        <f t="shared" si="5"/>
        <v>5</v>
      </c>
      <c r="V12" s="8">
        <v>130</v>
      </c>
      <c r="W12" s="5">
        <v>0</v>
      </c>
      <c r="X12" s="35">
        <f t="shared" si="6"/>
        <v>14</v>
      </c>
      <c r="Y12" s="8">
        <v>0</v>
      </c>
      <c r="Z12" s="5">
        <v>0</v>
      </c>
      <c r="AA12" s="35">
        <f t="shared" si="7"/>
        <v>1</v>
      </c>
      <c r="AB12" s="18">
        <v>0</v>
      </c>
      <c r="AC12" s="5">
        <v>0</v>
      </c>
      <c r="AD12" s="35">
        <f t="shared" si="8"/>
        <v>1</v>
      </c>
      <c r="AE12" s="5">
        <v>1.761574074074074E-4</v>
      </c>
      <c r="AF12" s="5">
        <v>0</v>
      </c>
      <c r="AG12" s="35">
        <f t="shared" si="9"/>
        <v>13</v>
      </c>
      <c r="AH12" s="5">
        <v>0.24716435185185201</v>
      </c>
      <c r="AI12" s="5">
        <v>0</v>
      </c>
      <c r="AJ12" s="8">
        <v>0</v>
      </c>
      <c r="AK12" s="5">
        <v>0</v>
      </c>
      <c r="AL12" s="35">
        <f t="shared" si="10"/>
        <v>1</v>
      </c>
      <c r="AM12" s="5">
        <v>1.7650462962962962E-4</v>
      </c>
      <c r="AN12" s="5">
        <v>0</v>
      </c>
      <c r="AO12" s="35">
        <f t="shared" si="11"/>
        <v>3</v>
      </c>
      <c r="AP12" s="5">
        <v>0.29094907407407405</v>
      </c>
      <c r="AQ12" s="38">
        <f t="shared" si="12"/>
        <v>4.7893518518518502E-2</v>
      </c>
      <c r="AR12" s="35">
        <f t="shared" si="13"/>
        <v>21</v>
      </c>
      <c r="AS12" s="35">
        <f t="shared" si="14"/>
        <v>116</v>
      </c>
      <c r="AT12" s="35">
        <f t="shared" si="15"/>
        <v>10</v>
      </c>
      <c r="AU12" s="1"/>
    </row>
    <row r="13" spans="1:52" x14ac:dyDescent="0.2">
      <c r="A13" s="30">
        <f>prezence!A38</f>
        <v>35</v>
      </c>
      <c r="B13" s="50" t="str">
        <f>prezence!B38</f>
        <v>Líně A</v>
      </c>
      <c r="C13" s="31">
        <v>0.30555555555555552</v>
      </c>
      <c r="D13" s="6">
        <v>1.4207175925925926E-3</v>
      </c>
      <c r="E13" s="6">
        <v>0</v>
      </c>
      <c r="F13" s="27">
        <f t="shared" si="0"/>
        <v>10</v>
      </c>
      <c r="G13" s="7">
        <v>200</v>
      </c>
      <c r="H13" s="6">
        <v>0</v>
      </c>
      <c r="I13" s="35">
        <f t="shared" si="1"/>
        <v>7</v>
      </c>
      <c r="J13" s="7">
        <v>5</v>
      </c>
      <c r="K13" s="6">
        <v>0</v>
      </c>
      <c r="L13" s="35">
        <f t="shared" si="2"/>
        <v>4</v>
      </c>
      <c r="M13" s="6">
        <v>0.24716435185185201</v>
      </c>
      <c r="N13" s="6">
        <v>0</v>
      </c>
      <c r="O13" s="35">
        <f t="shared" si="3"/>
        <v>18</v>
      </c>
      <c r="P13" s="6">
        <v>1.4293981481481482E-3</v>
      </c>
      <c r="Q13" s="6">
        <v>0</v>
      </c>
      <c r="R13" s="35">
        <f t="shared" si="4"/>
        <v>16</v>
      </c>
      <c r="S13" s="6">
        <v>5.0000000000000012E-4</v>
      </c>
      <c r="T13" s="6">
        <v>0</v>
      </c>
      <c r="U13" s="35">
        <f t="shared" si="5"/>
        <v>26</v>
      </c>
      <c r="V13" s="7">
        <v>100</v>
      </c>
      <c r="W13" s="6">
        <v>0</v>
      </c>
      <c r="X13" s="35">
        <f t="shared" si="6"/>
        <v>6</v>
      </c>
      <c r="Y13" s="7">
        <v>0</v>
      </c>
      <c r="Z13" s="6">
        <v>0</v>
      </c>
      <c r="AA13" s="35">
        <f t="shared" si="7"/>
        <v>1</v>
      </c>
      <c r="AB13" s="17">
        <v>0</v>
      </c>
      <c r="AC13" s="6">
        <v>0</v>
      </c>
      <c r="AD13" s="35">
        <f t="shared" si="8"/>
        <v>1</v>
      </c>
      <c r="AE13" s="6">
        <v>1.5520833333333334E-4</v>
      </c>
      <c r="AF13" s="6">
        <v>0</v>
      </c>
      <c r="AG13" s="35">
        <f t="shared" si="9"/>
        <v>6</v>
      </c>
      <c r="AH13" s="6">
        <v>0.24716435185185201</v>
      </c>
      <c r="AI13" s="6">
        <v>0</v>
      </c>
      <c r="AJ13" s="7">
        <v>0</v>
      </c>
      <c r="AK13" s="6">
        <v>0</v>
      </c>
      <c r="AL13" s="35">
        <f t="shared" si="10"/>
        <v>1</v>
      </c>
      <c r="AM13" s="6">
        <v>3.2048611111111112E-4</v>
      </c>
      <c r="AN13" s="6">
        <v>0</v>
      </c>
      <c r="AO13" s="35">
        <f t="shared" si="11"/>
        <v>15</v>
      </c>
      <c r="AP13" s="6">
        <v>0.35109953703703706</v>
      </c>
      <c r="AQ13" s="38">
        <f t="shared" si="12"/>
        <v>4.5543981481481532E-2</v>
      </c>
      <c r="AR13" s="35">
        <f t="shared" si="13"/>
        <v>18</v>
      </c>
      <c r="AS13" s="35">
        <f t="shared" si="14"/>
        <v>129</v>
      </c>
      <c r="AT13" s="35">
        <f t="shared" si="15"/>
        <v>11</v>
      </c>
      <c r="AU13" s="1"/>
    </row>
    <row r="14" spans="1:52" x14ac:dyDescent="0.2">
      <c r="A14" s="30">
        <f>prezence!A18</f>
        <v>38</v>
      </c>
      <c r="B14" s="50" t="str">
        <f>prezence!B18</f>
        <v>Tlučná A</v>
      </c>
      <c r="C14" s="31">
        <v>0.11805555555555557</v>
      </c>
      <c r="D14" s="6">
        <v>1.7263888888888886E-3</v>
      </c>
      <c r="E14" s="6">
        <v>0</v>
      </c>
      <c r="F14" s="27">
        <f t="shared" si="0"/>
        <v>13</v>
      </c>
      <c r="G14" s="7">
        <v>210</v>
      </c>
      <c r="H14" s="6">
        <v>0</v>
      </c>
      <c r="I14" s="35">
        <f t="shared" si="1"/>
        <v>9</v>
      </c>
      <c r="J14" s="7">
        <v>10</v>
      </c>
      <c r="K14" s="6">
        <v>0</v>
      </c>
      <c r="L14" s="35">
        <f t="shared" si="2"/>
        <v>13</v>
      </c>
      <c r="M14" s="6">
        <v>1.2847222222222223E-3</v>
      </c>
      <c r="N14" s="6">
        <v>0</v>
      </c>
      <c r="O14" s="35">
        <f t="shared" si="3"/>
        <v>8</v>
      </c>
      <c r="P14" s="6">
        <v>1.3078703703703705E-3</v>
      </c>
      <c r="Q14" s="6">
        <v>0</v>
      </c>
      <c r="R14" s="35">
        <f t="shared" si="4"/>
        <v>13</v>
      </c>
      <c r="S14" s="6">
        <v>2.9259259259259261E-4</v>
      </c>
      <c r="T14" s="6">
        <v>0</v>
      </c>
      <c r="U14" s="35">
        <f t="shared" si="5"/>
        <v>16</v>
      </c>
      <c r="V14" s="7">
        <v>150</v>
      </c>
      <c r="W14" s="6">
        <v>0</v>
      </c>
      <c r="X14" s="35">
        <f t="shared" si="6"/>
        <v>25</v>
      </c>
      <c r="Y14" s="7">
        <v>0</v>
      </c>
      <c r="Z14" s="6">
        <v>0</v>
      </c>
      <c r="AA14" s="35">
        <f t="shared" si="7"/>
        <v>1</v>
      </c>
      <c r="AB14" s="17">
        <v>0</v>
      </c>
      <c r="AC14" s="6">
        <v>0</v>
      </c>
      <c r="AD14" s="35">
        <f t="shared" si="8"/>
        <v>1</v>
      </c>
      <c r="AE14" s="6">
        <v>1.6134259259259259E-4</v>
      </c>
      <c r="AF14" s="6">
        <v>0</v>
      </c>
      <c r="AG14" s="35">
        <f t="shared" si="9"/>
        <v>8</v>
      </c>
      <c r="AH14" s="6">
        <v>0.24716435185185201</v>
      </c>
      <c r="AI14" s="6">
        <v>0</v>
      </c>
      <c r="AJ14" s="7">
        <v>0</v>
      </c>
      <c r="AK14" s="6">
        <v>0</v>
      </c>
      <c r="AL14" s="35">
        <f t="shared" si="10"/>
        <v>1</v>
      </c>
      <c r="AM14" s="6">
        <v>2.6724537037037033E-4</v>
      </c>
      <c r="AN14" s="6">
        <v>0</v>
      </c>
      <c r="AO14" s="35">
        <f t="shared" si="11"/>
        <v>11</v>
      </c>
      <c r="AP14" s="6">
        <v>0.15942129629629628</v>
      </c>
      <c r="AQ14" s="38">
        <f t="shared" si="12"/>
        <v>4.1365740740740717E-2</v>
      </c>
      <c r="AR14" s="35">
        <f t="shared" si="13"/>
        <v>11</v>
      </c>
      <c r="AS14" s="35">
        <f t="shared" si="14"/>
        <v>130</v>
      </c>
      <c r="AT14" s="35">
        <f t="shared" si="15"/>
        <v>12</v>
      </c>
      <c r="AU14" s="1"/>
    </row>
    <row r="15" spans="1:52" x14ac:dyDescent="0.2">
      <c r="A15" s="30">
        <f>prezence!A37</f>
        <v>34</v>
      </c>
      <c r="B15" s="50" t="str">
        <f>prezence!B37</f>
        <v>Úněšov</v>
      </c>
      <c r="C15" s="33">
        <v>4.0509259259259258E-4</v>
      </c>
      <c r="D15" s="5">
        <v>1.6229166666666666E-3</v>
      </c>
      <c r="E15" s="5">
        <v>0</v>
      </c>
      <c r="F15" s="27">
        <f t="shared" si="0"/>
        <v>12</v>
      </c>
      <c r="G15" s="8">
        <v>260</v>
      </c>
      <c r="H15" s="5">
        <v>0</v>
      </c>
      <c r="I15" s="35">
        <f t="shared" si="1"/>
        <v>27</v>
      </c>
      <c r="J15" s="8">
        <v>20</v>
      </c>
      <c r="K15" s="5">
        <v>0</v>
      </c>
      <c r="L15" s="35">
        <f t="shared" si="2"/>
        <v>20</v>
      </c>
      <c r="M15" s="5">
        <v>1.6203703703703703E-3</v>
      </c>
      <c r="N15" s="5">
        <v>0</v>
      </c>
      <c r="O15" s="35">
        <f t="shared" si="3"/>
        <v>9</v>
      </c>
      <c r="P15" s="5">
        <v>1.1111111111111111E-3</v>
      </c>
      <c r="Q15" s="5">
        <v>0</v>
      </c>
      <c r="R15" s="35">
        <f t="shared" si="4"/>
        <v>7</v>
      </c>
      <c r="S15" s="5">
        <v>1.6886574074074072E-4</v>
      </c>
      <c r="T15" s="5">
        <v>1.0416666666666667E-3</v>
      </c>
      <c r="U15" s="35">
        <f t="shared" si="5"/>
        <v>6</v>
      </c>
      <c r="V15" s="8">
        <v>110</v>
      </c>
      <c r="W15" s="5">
        <v>0</v>
      </c>
      <c r="X15" s="35">
        <f t="shared" si="6"/>
        <v>8</v>
      </c>
      <c r="Y15" s="8">
        <v>0</v>
      </c>
      <c r="Z15" s="5">
        <v>0</v>
      </c>
      <c r="AA15" s="35">
        <f t="shared" si="7"/>
        <v>1</v>
      </c>
      <c r="AB15" s="18">
        <v>0</v>
      </c>
      <c r="AC15" s="5">
        <v>0</v>
      </c>
      <c r="AD15" s="35">
        <f t="shared" si="8"/>
        <v>1</v>
      </c>
      <c r="AE15" s="5">
        <v>1.5439814814814814E-4</v>
      </c>
      <c r="AF15" s="5">
        <v>0</v>
      </c>
      <c r="AG15" s="35">
        <f t="shared" si="9"/>
        <v>5</v>
      </c>
      <c r="AH15" s="5">
        <v>0.24716435185185201</v>
      </c>
      <c r="AI15" s="5">
        <v>0</v>
      </c>
      <c r="AJ15" s="8">
        <v>0</v>
      </c>
      <c r="AK15" s="5">
        <v>0</v>
      </c>
      <c r="AL15" s="35">
        <f t="shared" si="10"/>
        <v>1</v>
      </c>
      <c r="AM15" s="5">
        <v>8.3333333333333339E-4</v>
      </c>
      <c r="AN15" s="5">
        <v>0</v>
      </c>
      <c r="AO15" s="35">
        <f t="shared" si="11"/>
        <v>27</v>
      </c>
      <c r="AP15" s="5">
        <v>6.5219907407407407E-2</v>
      </c>
      <c r="AQ15" s="38">
        <f t="shared" si="12"/>
        <v>6.3773148148148148E-2</v>
      </c>
      <c r="AR15" s="35">
        <f t="shared" si="13"/>
        <v>26</v>
      </c>
      <c r="AS15" s="35">
        <f t="shared" si="14"/>
        <v>150</v>
      </c>
      <c r="AT15" s="35">
        <f t="shared" si="15"/>
        <v>13</v>
      </c>
      <c r="AU15" s="1"/>
    </row>
    <row r="16" spans="1:52" x14ac:dyDescent="0.2">
      <c r="A16" s="30">
        <f>prezence!A7</f>
        <v>10</v>
      </c>
      <c r="B16" s="50" t="str">
        <f>prezence!B7</f>
        <v>Horní Bělá A</v>
      </c>
      <c r="C16" s="33">
        <v>0.27083333333333331</v>
      </c>
      <c r="D16" s="5">
        <v>1.7744212962962963E-3</v>
      </c>
      <c r="E16" s="5">
        <v>0</v>
      </c>
      <c r="F16" s="27">
        <f t="shared" si="0"/>
        <v>14</v>
      </c>
      <c r="G16" s="8">
        <v>225</v>
      </c>
      <c r="H16" s="5">
        <v>0</v>
      </c>
      <c r="I16" s="35">
        <f t="shared" si="1"/>
        <v>18</v>
      </c>
      <c r="J16" s="8">
        <v>5</v>
      </c>
      <c r="K16" s="5">
        <v>0</v>
      </c>
      <c r="L16" s="35">
        <f t="shared" si="2"/>
        <v>4</v>
      </c>
      <c r="M16" s="5">
        <v>2.4189814814814816E-3</v>
      </c>
      <c r="N16" s="5">
        <v>0</v>
      </c>
      <c r="O16" s="35">
        <f t="shared" si="3"/>
        <v>15</v>
      </c>
      <c r="P16" s="5">
        <v>1.3599537037037037E-3</v>
      </c>
      <c r="Q16" s="5">
        <v>0</v>
      </c>
      <c r="R16" s="35">
        <f t="shared" si="4"/>
        <v>14</v>
      </c>
      <c r="S16" s="5">
        <v>2.3321759259259259E-4</v>
      </c>
      <c r="T16" s="5">
        <v>0</v>
      </c>
      <c r="U16" s="35">
        <f t="shared" si="5"/>
        <v>10</v>
      </c>
      <c r="V16" s="8">
        <v>140</v>
      </c>
      <c r="W16" s="5">
        <v>0</v>
      </c>
      <c r="X16" s="35">
        <f t="shared" si="6"/>
        <v>21</v>
      </c>
      <c r="Y16" s="8">
        <v>0</v>
      </c>
      <c r="Z16" s="5">
        <v>0</v>
      </c>
      <c r="AA16" s="35">
        <f t="shared" si="7"/>
        <v>1</v>
      </c>
      <c r="AB16" s="18">
        <v>0</v>
      </c>
      <c r="AC16" s="5">
        <v>0</v>
      </c>
      <c r="AD16" s="35">
        <f t="shared" si="8"/>
        <v>1</v>
      </c>
      <c r="AE16" s="5">
        <v>2.5613425925925923E-4</v>
      </c>
      <c r="AF16" s="5">
        <v>0</v>
      </c>
      <c r="AG16" s="35">
        <f t="shared" si="9"/>
        <v>26</v>
      </c>
      <c r="AH16" s="5">
        <v>0.24716435185185201</v>
      </c>
      <c r="AI16" s="5">
        <v>0</v>
      </c>
      <c r="AJ16" s="8">
        <v>0</v>
      </c>
      <c r="AK16" s="5">
        <v>0</v>
      </c>
      <c r="AL16" s="35">
        <f t="shared" si="10"/>
        <v>1</v>
      </c>
      <c r="AM16" s="5">
        <v>2.8611111111111106E-4</v>
      </c>
      <c r="AN16" s="5">
        <v>0</v>
      </c>
      <c r="AO16" s="35">
        <f t="shared" si="11"/>
        <v>14</v>
      </c>
      <c r="AP16" s="5">
        <v>0.31392361111111111</v>
      </c>
      <c r="AQ16" s="38">
        <f t="shared" si="12"/>
        <v>4.3090277777777797E-2</v>
      </c>
      <c r="AR16" s="35">
        <f t="shared" si="13"/>
        <v>13</v>
      </c>
      <c r="AS16" s="35">
        <f t="shared" si="14"/>
        <v>152</v>
      </c>
      <c r="AT16" s="35">
        <f t="shared" si="15"/>
        <v>14</v>
      </c>
      <c r="AU16" s="1"/>
    </row>
    <row r="17" spans="1:47" x14ac:dyDescent="0.2">
      <c r="A17" s="30">
        <f>prezence!A23</f>
        <v>50</v>
      </c>
      <c r="B17" s="50" t="str">
        <f>prezence!B23</f>
        <v>Bolevec Pinďule B</v>
      </c>
      <c r="C17" s="33">
        <v>0.16319444444444445</v>
      </c>
      <c r="D17" s="5">
        <v>3.8505787037037033E-3</v>
      </c>
      <c r="E17" s="5">
        <v>0</v>
      </c>
      <c r="F17" s="27">
        <f t="shared" si="0"/>
        <v>23</v>
      </c>
      <c r="G17" s="8">
        <v>165</v>
      </c>
      <c r="H17" s="5">
        <v>0</v>
      </c>
      <c r="I17" s="35">
        <f t="shared" si="1"/>
        <v>2</v>
      </c>
      <c r="J17" s="8">
        <v>5</v>
      </c>
      <c r="K17" s="5">
        <v>0</v>
      </c>
      <c r="L17" s="35">
        <f t="shared" si="2"/>
        <v>4</v>
      </c>
      <c r="M17" s="5">
        <v>0.24716435185185201</v>
      </c>
      <c r="N17" s="5">
        <v>6.3657407407407402E-4</v>
      </c>
      <c r="O17" s="35">
        <f t="shared" si="3"/>
        <v>18</v>
      </c>
      <c r="P17" s="5">
        <v>1.7730324074074074E-3</v>
      </c>
      <c r="Q17" s="5">
        <v>0</v>
      </c>
      <c r="R17" s="35">
        <f t="shared" si="4"/>
        <v>24</v>
      </c>
      <c r="S17" s="5">
        <v>2.5243055555555555E-4</v>
      </c>
      <c r="T17" s="5">
        <v>0</v>
      </c>
      <c r="U17" s="35">
        <f t="shared" si="5"/>
        <v>12</v>
      </c>
      <c r="V17" s="8">
        <v>140</v>
      </c>
      <c r="W17" s="5">
        <v>0</v>
      </c>
      <c r="X17" s="35">
        <f t="shared" si="6"/>
        <v>21</v>
      </c>
      <c r="Y17" s="8">
        <v>0</v>
      </c>
      <c r="Z17" s="5">
        <v>0</v>
      </c>
      <c r="AA17" s="35">
        <f t="shared" si="7"/>
        <v>1</v>
      </c>
      <c r="AB17" s="18">
        <v>0</v>
      </c>
      <c r="AC17" s="5">
        <v>0</v>
      </c>
      <c r="AD17" s="35">
        <f t="shared" si="8"/>
        <v>1</v>
      </c>
      <c r="AE17" s="5">
        <v>2.5092592592592593E-4</v>
      </c>
      <c r="AF17" s="5">
        <v>0</v>
      </c>
      <c r="AG17" s="35">
        <f t="shared" si="9"/>
        <v>25</v>
      </c>
      <c r="AH17" s="5">
        <v>0.24716435185185201</v>
      </c>
      <c r="AI17" s="5">
        <v>0</v>
      </c>
      <c r="AJ17" s="8">
        <v>0</v>
      </c>
      <c r="AK17" s="5">
        <v>0</v>
      </c>
      <c r="AL17" s="35">
        <f t="shared" si="10"/>
        <v>1</v>
      </c>
      <c r="AM17" s="5">
        <v>2.2106481481481481E-4</v>
      </c>
      <c r="AN17" s="5">
        <v>0</v>
      </c>
      <c r="AO17" s="35">
        <f t="shared" si="11"/>
        <v>6</v>
      </c>
      <c r="AP17" s="5">
        <v>0.21252314814814813</v>
      </c>
      <c r="AQ17" s="38">
        <f t="shared" si="12"/>
        <v>4.8692129629629606E-2</v>
      </c>
      <c r="AR17" s="35">
        <f t="shared" si="13"/>
        <v>23</v>
      </c>
      <c r="AS17" s="35">
        <f t="shared" si="14"/>
        <v>161</v>
      </c>
      <c r="AT17" s="35">
        <f t="shared" si="15"/>
        <v>15</v>
      </c>
      <c r="AU17" s="1"/>
    </row>
    <row r="18" spans="1:47" x14ac:dyDescent="0.2">
      <c r="A18" s="30">
        <f>prezence!A6</f>
        <v>9</v>
      </c>
      <c r="B18" s="50" t="str">
        <f>prezence!B6</f>
        <v>Město Touškov</v>
      </c>
      <c r="C18" s="31">
        <v>5.2083333333333336E-2</v>
      </c>
      <c r="D18" s="6">
        <v>1.4052083333333332E-3</v>
      </c>
      <c r="E18" s="6">
        <v>0</v>
      </c>
      <c r="F18" s="27">
        <f t="shared" si="0"/>
        <v>9</v>
      </c>
      <c r="G18" s="7">
        <v>225</v>
      </c>
      <c r="H18" s="6">
        <v>0</v>
      </c>
      <c r="I18" s="35">
        <f t="shared" si="1"/>
        <v>18</v>
      </c>
      <c r="J18" s="7">
        <v>5</v>
      </c>
      <c r="K18" s="6">
        <v>0</v>
      </c>
      <c r="L18" s="35">
        <f t="shared" si="2"/>
        <v>4</v>
      </c>
      <c r="M18" s="6">
        <v>0.24716435185185201</v>
      </c>
      <c r="N18" s="6">
        <v>0</v>
      </c>
      <c r="O18" s="35">
        <f t="shared" si="3"/>
        <v>18</v>
      </c>
      <c r="P18" s="6">
        <v>1.305324074074074E-3</v>
      </c>
      <c r="Q18" s="6">
        <v>0</v>
      </c>
      <c r="R18" s="35">
        <f t="shared" si="4"/>
        <v>12</v>
      </c>
      <c r="S18" s="6">
        <v>3.0925925925925923E-4</v>
      </c>
      <c r="T18" s="6">
        <v>0</v>
      </c>
      <c r="U18" s="35">
        <f t="shared" si="5"/>
        <v>17</v>
      </c>
      <c r="V18" s="7">
        <v>120</v>
      </c>
      <c r="W18" s="6">
        <v>0</v>
      </c>
      <c r="X18" s="35">
        <f t="shared" si="6"/>
        <v>11</v>
      </c>
      <c r="Y18" s="7">
        <v>0</v>
      </c>
      <c r="Z18" s="6">
        <v>0</v>
      </c>
      <c r="AA18" s="35">
        <f t="shared" si="7"/>
        <v>1</v>
      </c>
      <c r="AB18" s="17">
        <v>0</v>
      </c>
      <c r="AC18" s="6">
        <v>0</v>
      </c>
      <c r="AD18" s="35">
        <f t="shared" si="8"/>
        <v>1</v>
      </c>
      <c r="AE18" s="6">
        <v>2.6909722222222222E-4</v>
      </c>
      <c r="AF18" s="6">
        <v>0</v>
      </c>
      <c r="AG18" s="35">
        <f t="shared" si="9"/>
        <v>27</v>
      </c>
      <c r="AH18" s="6">
        <v>0.24716435185185201</v>
      </c>
      <c r="AI18" s="6">
        <v>0</v>
      </c>
      <c r="AJ18" s="7">
        <v>0</v>
      </c>
      <c r="AK18" s="6">
        <v>0</v>
      </c>
      <c r="AL18" s="35">
        <f t="shared" si="10"/>
        <v>1</v>
      </c>
      <c r="AM18" s="6">
        <v>6.8738425925925922E-4</v>
      </c>
      <c r="AN18" s="6">
        <v>0</v>
      </c>
      <c r="AO18" s="35">
        <f t="shared" si="11"/>
        <v>25</v>
      </c>
      <c r="AP18" s="6">
        <v>0.10266203703703704</v>
      </c>
      <c r="AQ18" s="38">
        <f t="shared" si="12"/>
        <v>5.0578703703703702E-2</v>
      </c>
      <c r="AR18" s="35">
        <f t="shared" si="13"/>
        <v>24</v>
      </c>
      <c r="AS18" s="35">
        <f t="shared" si="14"/>
        <v>168</v>
      </c>
      <c r="AT18" s="35">
        <f t="shared" si="15"/>
        <v>16</v>
      </c>
      <c r="AU18" s="1"/>
    </row>
    <row r="19" spans="1:47" x14ac:dyDescent="0.2">
      <c r="A19" s="30">
        <f>prezence!A11</f>
        <v>21</v>
      </c>
      <c r="B19" s="50" t="str">
        <f>prezence!B11</f>
        <v>Ledce D</v>
      </c>
      <c r="C19" s="33">
        <v>6.9444444444444434E-2</v>
      </c>
      <c r="D19" s="5">
        <v>2.9054398148148151E-3</v>
      </c>
      <c r="E19" s="5">
        <v>0</v>
      </c>
      <c r="F19" s="27">
        <f t="shared" si="0"/>
        <v>21</v>
      </c>
      <c r="G19" s="8">
        <v>225</v>
      </c>
      <c r="H19" s="5">
        <v>0</v>
      </c>
      <c r="I19" s="35">
        <f t="shared" si="1"/>
        <v>18</v>
      </c>
      <c r="J19" s="8">
        <v>0</v>
      </c>
      <c r="K19" s="5">
        <v>0</v>
      </c>
      <c r="L19" s="35">
        <f t="shared" si="2"/>
        <v>1</v>
      </c>
      <c r="M19" s="5">
        <v>0.24716435185185201</v>
      </c>
      <c r="N19" s="5">
        <v>0</v>
      </c>
      <c r="O19" s="35">
        <f t="shared" si="3"/>
        <v>18</v>
      </c>
      <c r="P19" s="5">
        <v>1.5596064814814813E-3</v>
      </c>
      <c r="Q19" s="5">
        <v>0</v>
      </c>
      <c r="R19" s="35">
        <f t="shared" si="4"/>
        <v>22</v>
      </c>
      <c r="S19" s="5">
        <v>3.3379629629629628E-4</v>
      </c>
      <c r="T19" s="5">
        <v>0</v>
      </c>
      <c r="U19" s="35">
        <f t="shared" si="5"/>
        <v>19</v>
      </c>
      <c r="V19" s="8">
        <v>140</v>
      </c>
      <c r="W19" s="5">
        <v>0</v>
      </c>
      <c r="X19" s="35">
        <f t="shared" si="6"/>
        <v>21</v>
      </c>
      <c r="Y19" s="8">
        <v>0</v>
      </c>
      <c r="Z19" s="5">
        <v>0</v>
      </c>
      <c r="AA19" s="35">
        <f t="shared" si="7"/>
        <v>1</v>
      </c>
      <c r="AB19" s="18">
        <v>0</v>
      </c>
      <c r="AC19" s="5">
        <v>1.6087962962962963E-3</v>
      </c>
      <c r="AD19" s="35">
        <f t="shared" si="8"/>
        <v>1</v>
      </c>
      <c r="AE19" s="5">
        <v>1.8229166666666667E-4</v>
      </c>
      <c r="AF19" s="5">
        <v>0</v>
      </c>
      <c r="AG19" s="35">
        <f t="shared" si="9"/>
        <v>15</v>
      </c>
      <c r="AH19" s="5">
        <v>0.24716435185185201</v>
      </c>
      <c r="AI19" s="5">
        <v>0</v>
      </c>
      <c r="AJ19" s="8">
        <v>0</v>
      </c>
      <c r="AK19" s="5">
        <v>0</v>
      </c>
      <c r="AL19" s="35">
        <f t="shared" si="10"/>
        <v>1</v>
      </c>
      <c r="AM19" s="5">
        <v>5.461805555555555E-4</v>
      </c>
      <c r="AN19" s="5">
        <v>0</v>
      </c>
      <c r="AO19" s="35">
        <f t="shared" si="11"/>
        <v>23</v>
      </c>
      <c r="AP19" s="5">
        <v>0.11149305555555555</v>
      </c>
      <c r="AQ19" s="38">
        <f t="shared" si="12"/>
        <v>4.0439814814814824E-2</v>
      </c>
      <c r="AR19" s="35">
        <f t="shared" si="13"/>
        <v>9</v>
      </c>
      <c r="AS19" s="35">
        <f t="shared" si="14"/>
        <v>170</v>
      </c>
      <c r="AT19" s="35">
        <f t="shared" si="15"/>
        <v>17</v>
      </c>
      <c r="AU19" s="1"/>
    </row>
    <row r="20" spans="1:47" x14ac:dyDescent="0.2">
      <c r="A20" s="30">
        <f>prezence!A14</f>
        <v>29</v>
      </c>
      <c r="B20" s="50" t="str">
        <f>prezence!B14</f>
        <v>Druztová A</v>
      </c>
      <c r="C20" s="31">
        <v>0.11458333333333333</v>
      </c>
      <c r="D20" s="6">
        <v>3.1510416666666666E-3</v>
      </c>
      <c r="E20" s="6">
        <v>0</v>
      </c>
      <c r="F20" s="27">
        <f t="shared" si="0"/>
        <v>22</v>
      </c>
      <c r="G20" s="7">
        <v>225</v>
      </c>
      <c r="H20" s="6">
        <v>0</v>
      </c>
      <c r="I20" s="35">
        <f t="shared" si="1"/>
        <v>18</v>
      </c>
      <c r="J20" s="7">
        <v>5</v>
      </c>
      <c r="K20" s="6">
        <v>0</v>
      </c>
      <c r="L20" s="35">
        <f t="shared" si="2"/>
        <v>4</v>
      </c>
      <c r="M20" s="6">
        <v>2.7083333333333334E-3</v>
      </c>
      <c r="N20" s="6">
        <v>0</v>
      </c>
      <c r="O20" s="35">
        <f t="shared" si="3"/>
        <v>17</v>
      </c>
      <c r="P20" s="6">
        <v>1.531712962962963E-3</v>
      </c>
      <c r="Q20" s="6">
        <v>0</v>
      </c>
      <c r="R20" s="35">
        <f t="shared" si="4"/>
        <v>20</v>
      </c>
      <c r="S20" s="6">
        <v>3.7650462962962963E-4</v>
      </c>
      <c r="T20" s="6">
        <v>0</v>
      </c>
      <c r="U20" s="35">
        <f t="shared" si="5"/>
        <v>23</v>
      </c>
      <c r="V20" s="7">
        <v>150</v>
      </c>
      <c r="W20" s="6">
        <v>0</v>
      </c>
      <c r="X20" s="35">
        <f t="shared" si="6"/>
        <v>25</v>
      </c>
      <c r="Y20" s="7">
        <v>0</v>
      </c>
      <c r="Z20" s="6">
        <v>0</v>
      </c>
      <c r="AA20" s="35">
        <f t="shared" si="7"/>
        <v>1</v>
      </c>
      <c r="AB20" s="17">
        <v>0</v>
      </c>
      <c r="AC20" s="6">
        <v>0</v>
      </c>
      <c r="AD20" s="35">
        <f t="shared" si="8"/>
        <v>1</v>
      </c>
      <c r="AE20" s="6">
        <v>1.7569444444444444E-4</v>
      </c>
      <c r="AF20" s="6">
        <v>0</v>
      </c>
      <c r="AG20" s="35">
        <f t="shared" si="9"/>
        <v>12</v>
      </c>
      <c r="AH20" s="6">
        <v>0.24716435185185201</v>
      </c>
      <c r="AI20" s="6">
        <v>0</v>
      </c>
      <c r="AJ20" s="7">
        <v>0</v>
      </c>
      <c r="AK20" s="6">
        <v>0</v>
      </c>
      <c r="AL20" s="35">
        <f t="shared" si="10"/>
        <v>1</v>
      </c>
      <c r="AM20" s="6">
        <v>2.6747685185185186E-4</v>
      </c>
      <c r="AN20" s="6">
        <v>0</v>
      </c>
      <c r="AO20" s="35">
        <f t="shared" si="11"/>
        <v>12</v>
      </c>
      <c r="AP20" s="6">
        <v>0.15785879629629629</v>
      </c>
      <c r="AQ20" s="38">
        <f t="shared" si="12"/>
        <v>4.327546296296296E-2</v>
      </c>
      <c r="AR20" s="35">
        <f t="shared" si="13"/>
        <v>15</v>
      </c>
      <c r="AS20" s="35">
        <f t="shared" si="14"/>
        <v>171</v>
      </c>
      <c r="AT20" s="35">
        <f t="shared" si="15"/>
        <v>18</v>
      </c>
      <c r="AU20" s="1"/>
    </row>
    <row r="21" spans="1:47" x14ac:dyDescent="0.2">
      <c r="A21" s="30">
        <f>prezence!A10</f>
        <v>19</v>
      </c>
      <c r="B21" s="50" t="str">
        <f>prezence!B10</f>
        <v>Blatnice</v>
      </c>
      <c r="C21" s="31">
        <v>7.2916666666666671E-2</v>
      </c>
      <c r="D21" s="6">
        <v>5.8937499999999997E-3</v>
      </c>
      <c r="E21" s="6">
        <v>0</v>
      </c>
      <c r="F21" s="27">
        <f t="shared" si="0"/>
        <v>24</v>
      </c>
      <c r="G21" s="7">
        <v>225</v>
      </c>
      <c r="H21" s="6">
        <v>0</v>
      </c>
      <c r="I21" s="35">
        <f t="shared" si="1"/>
        <v>18</v>
      </c>
      <c r="J21" s="7">
        <v>10</v>
      </c>
      <c r="K21" s="6">
        <v>0</v>
      </c>
      <c r="L21" s="35">
        <f t="shared" si="2"/>
        <v>13</v>
      </c>
      <c r="M21" s="6">
        <v>2.3148148148148151E-3</v>
      </c>
      <c r="N21" s="6">
        <v>0</v>
      </c>
      <c r="O21" s="35">
        <f t="shared" si="3"/>
        <v>13</v>
      </c>
      <c r="P21" s="6">
        <v>1.5046296296296294E-3</v>
      </c>
      <c r="Q21" s="6">
        <v>0</v>
      </c>
      <c r="R21" s="35">
        <f t="shared" si="4"/>
        <v>19</v>
      </c>
      <c r="S21" s="6">
        <v>3.4930555555555556E-4</v>
      </c>
      <c r="T21" s="6">
        <v>0</v>
      </c>
      <c r="U21" s="35">
        <f t="shared" si="5"/>
        <v>21</v>
      </c>
      <c r="V21" s="7">
        <v>130</v>
      </c>
      <c r="W21" s="6">
        <v>0</v>
      </c>
      <c r="X21" s="35">
        <f t="shared" si="6"/>
        <v>14</v>
      </c>
      <c r="Y21" s="7">
        <v>0</v>
      </c>
      <c r="Z21" s="6">
        <v>0</v>
      </c>
      <c r="AA21" s="35">
        <f t="shared" si="7"/>
        <v>1</v>
      </c>
      <c r="AB21" s="17">
        <v>0</v>
      </c>
      <c r="AC21" s="6">
        <v>9.8379629629629642E-4</v>
      </c>
      <c r="AD21" s="35">
        <f t="shared" si="8"/>
        <v>1</v>
      </c>
      <c r="AE21" s="6">
        <v>1.4351851851851852E-4</v>
      </c>
      <c r="AF21" s="6">
        <v>0</v>
      </c>
      <c r="AG21" s="35">
        <f t="shared" si="9"/>
        <v>3</v>
      </c>
      <c r="AH21" s="6">
        <v>0.24716435185185201</v>
      </c>
      <c r="AI21" s="6">
        <v>0</v>
      </c>
      <c r="AJ21" s="7">
        <v>0</v>
      </c>
      <c r="AK21" s="6">
        <v>0</v>
      </c>
      <c r="AL21" s="35">
        <f t="shared" si="10"/>
        <v>1</v>
      </c>
      <c r="AM21" s="6">
        <v>5.7280092592592593E-4</v>
      </c>
      <c r="AN21" s="6">
        <v>0</v>
      </c>
      <c r="AO21" s="35">
        <f t="shared" si="11"/>
        <v>24</v>
      </c>
      <c r="AP21" s="6">
        <v>0.12197916666666668</v>
      </c>
      <c r="AQ21" s="38">
        <f t="shared" si="12"/>
        <v>4.8078703703703714E-2</v>
      </c>
      <c r="AR21" s="35">
        <f t="shared" si="13"/>
        <v>22</v>
      </c>
      <c r="AS21" s="35">
        <f t="shared" si="14"/>
        <v>174</v>
      </c>
      <c r="AT21" s="35">
        <f t="shared" si="15"/>
        <v>19</v>
      </c>
      <c r="AU21" s="1"/>
    </row>
    <row r="22" spans="1:47" x14ac:dyDescent="0.2">
      <c r="A22" s="30">
        <f>prezence!A30</f>
        <v>64</v>
      </c>
      <c r="B22" s="50" t="str">
        <f>prezence!B30</f>
        <v>Obora C</v>
      </c>
      <c r="C22" s="31">
        <v>0.1875</v>
      </c>
      <c r="D22" s="6">
        <v>2.0591435185185187E-3</v>
      </c>
      <c r="E22" s="6">
        <v>0</v>
      </c>
      <c r="F22" s="27">
        <f t="shared" si="0"/>
        <v>17</v>
      </c>
      <c r="G22" s="7">
        <v>210</v>
      </c>
      <c r="H22" s="6">
        <v>0</v>
      </c>
      <c r="I22" s="35">
        <f t="shared" si="1"/>
        <v>9</v>
      </c>
      <c r="J22" s="7">
        <v>20</v>
      </c>
      <c r="K22" s="6">
        <v>0</v>
      </c>
      <c r="L22" s="35">
        <f t="shared" si="2"/>
        <v>20</v>
      </c>
      <c r="M22" s="6">
        <v>2.0717592592592593E-3</v>
      </c>
      <c r="N22" s="6">
        <v>0</v>
      </c>
      <c r="O22" s="35">
        <f t="shared" si="3"/>
        <v>10</v>
      </c>
      <c r="P22" s="6">
        <v>1.5483796296296296E-3</v>
      </c>
      <c r="Q22" s="6">
        <v>0</v>
      </c>
      <c r="R22" s="35">
        <f t="shared" si="4"/>
        <v>21</v>
      </c>
      <c r="S22" s="6">
        <v>4.3298611111111104E-4</v>
      </c>
      <c r="T22" s="6">
        <v>0</v>
      </c>
      <c r="U22" s="35">
        <f t="shared" si="5"/>
        <v>24</v>
      </c>
      <c r="V22" s="7">
        <v>130</v>
      </c>
      <c r="W22" s="6">
        <v>0</v>
      </c>
      <c r="X22" s="35">
        <f t="shared" si="6"/>
        <v>14</v>
      </c>
      <c r="Y22" s="7">
        <v>0</v>
      </c>
      <c r="Z22" s="6">
        <v>0</v>
      </c>
      <c r="AA22" s="35">
        <f t="shared" si="7"/>
        <v>1</v>
      </c>
      <c r="AB22" s="17">
        <v>0</v>
      </c>
      <c r="AC22" s="6">
        <v>0</v>
      </c>
      <c r="AD22" s="35">
        <f t="shared" si="8"/>
        <v>1</v>
      </c>
      <c r="AE22" s="6">
        <v>2.0613425925925929E-4</v>
      </c>
      <c r="AF22" s="6">
        <v>0</v>
      </c>
      <c r="AG22" s="35">
        <f t="shared" si="9"/>
        <v>23</v>
      </c>
      <c r="AH22" s="6">
        <v>0.24716435185185201</v>
      </c>
      <c r="AI22" s="6">
        <v>0</v>
      </c>
      <c r="AJ22" s="7">
        <v>0</v>
      </c>
      <c r="AK22" s="6">
        <v>0</v>
      </c>
      <c r="AL22" s="35">
        <f t="shared" si="10"/>
        <v>1</v>
      </c>
      <c r="AM22" s="6">
        <v>3.7048611111111109E-4</v>
      </c>
      <c r="AN22" s="6">
        <v>0</v>
      </c>
      <c r="AO22" s="35">
        <f t="shared" si="11"/>
        <v>18</v>
      </c>
      <c r="AP22" s="6">
        <v>0.23292824074074073</v>
      </c>
      <c r="AQ22" s="38">
        <f t="shared" si="12"/>
        <v>4.5428240740740727E-2</v>
      </c>
      <c r="AR22" s="35">
        <f t="shared" si="13"/>
        <v>17</v>
      </c>
      <c r="AS22" s="35">
        <f t="shared" si="14"/>
        <v>176</v>
      </c>
      <c r="AT22" s="35">
        <f t="shared" si="15"/>
        <v>20</v>
      </c>
      <c r="AU22" s="1"/>
    </row>
    <row r="23" spans="1:47" x14ac:dyDescent="0.2">
      <c r="A23" s="30">
        <f>prezence!A5</f>
        <v>7</v>
      </c>
      <c r="B23" s="50" t="str">
        <f>prezence!B5</f>
        <v>Kaznějov A</v>
      </c>
      <c r="C23" s="33">
        <v>3.8194444444444441E-2</v>
      </c>
      <c r="D23" s="5">
        <v>1.9100694444444445E-3</v>
      </c>
      <c r="E23" s="5">
        <v>0</v>
      </c>
      <c r="F23" s="27">
        <f t="shared" si="0"/>
        <v>16</v>
      </c>
      <c r="G23" s="8">
        <v>225</v>
      </c>
      <c r="H23" s="5">
        <v>0</v>
      </c>
      <c r="I23" s="35">
        <f t="shared" si="1"/>
        <v>18</v>
      </c>
      <c r="J23" s="8">
        <v>15</v>
      </c>
      <c r="K23" s="5">
        <v>0</v>
      </c>
      <c r="L23" s="35">
        <f t="shared" si="2"/>
        <v>16</v>
      </c>
      <c r="M23" s="5">
        <v>0.24716435185185201</v>
      </c>
      <c r="N23" s="5">
        <v>0</v>
      </c>
      <c r="O23" s="35">
        <f t="shared" si="3"/>
        <v>18</v>
      </c>
      <c r="P23" s="5">
        <v>1.5660879629629629E-3</v>
      </c>
      <c r="Q23" s="5">
        <v>0</v>
      </c>
      <c r="R23" s="35">
        <f t="shared" si="4"/>
        <v>23</v>
      </c>
      <c r="S23" s="5">
        <v>2.5289351851851856E-4</v>
      </c>
      <c r="T23" s="5">
        <v>0</v>
      </c>
      <c r="U23" s="35">
        <f t="shared" si="5"/>
        <v>13</v>
      </c>
      <c r="V23" s="8">
        <v>130</v>
      </c>
      <c r="W23" s="5">
        <v>0</v>
      </c>
      <c r="X23" s="35">
        <f t="shared" si="6"/>
        <v>14</v>
      </c>
      <c r="Y23" s="8">
        <v>0</v>
      </c>
      <c r="Z23" s="5">
        <v>1.0658564814814814E-3</v>
      </c>
      <c r="AA23" s="35">
        <f t="shared" si="7"/>
        <v>1</v>
      </c>
      <c r="AB23" s="18">
        <v>0</v>
      </c>
      <c r="AC23" s="5">
        <v>0</v>
      </c>
      <c r="AD23" s="35">
        <f t="shared" si="8"/>
        <v>1</v>
      </c>
      <c r="AE23" s="5">
        <v>1.7800925925925927E-4</v>
      </c>
      <c r="AF23" s="5">
        <v>0</v>
      </c>
      <c r="AG23" s="35">
        <f t="shared" si="9"/>
        <v>14</v>
      </c>
      <c r="AH23" s="5">
        <v>0.24716435185185201</v>
      </c>
      <c r="AI23" s="5">
        <v>0</v>
      </c>
      <c r="AJ23" s="8">
        <v>0</v>
      </c>
      <c r="AK23" s="5">
        <v>0</v>
      </c>
      <c r="AL23" s="35">
        <f t="shared" si="10"/>
        <v>1</v>
      </c>
      <c r="AM23" s="5">
        <v>7.51388888888889E-4</v>
      </c>
      <c r="AN23" s="5">
        <v>0</v>
      </c>
      <c r="AO23" s="35">
        <f t="shared" si="11"/>
        <v>26</v>
      </c>
      <c r="AP23" s="5">
        <v>8.396990740740741E-2</v>
      </c>
      <c r="AQ23" s="38">
        <f t="shared" si="12"/>
        <v>4.4709606481481486E-2</v>
      </c>
      <c r="AR23" s="35">
        <f t="shared" si="13"/>
        <v>16</v>
      </c>
      <c r="AS23" s="35">
        <f t="shared" si="14"/>
        <v>177</v>
      </c>
      <c r="AT23" s="35">
        <f t="shared" si="15"/>
        <v>21</v>
      </c>
      <c r="AU23" s="1"/>
    </row>
    <row r="24" spans="1:47" x14ac:dyDescent="0.2">
      <c r="A24" s="30">
        <f>prezence!A20</f>
        <v>43</v>
      </c>
      <c r="B24" s="50" t="str">
        <f>prezence!B20</f>
        <v>Senec B</v>
      </c>
      <c r="C24" s="31">
        <v>0.13194444444444445</v>
      </c>
      <c r="D24" s="6">
        <v>1.8547453703703703E-3</v>
      </c>
      <c r="E24" s="6">
        <v>0</v>
      </c>
      <c r="F24" s="27">
        <f t="shared" si="0"/>
        <v>15</v>
      </c>
      <c r="G24" s="7">
        <v>225</v>
      </c>
      <c r="H24" s="6">
        <v>9.0277777777777784E-4</v>
      </c>
      <c r="I24" s="35">
        <f t="shared" si="1"/>
        <v>18</v>
      </c>
      <c r="J24" s="7">
        <v>25</v>
      </c>
      <c r="K24" s="6">
        <v>0</v>
      </c>
      <c r="L24" s="35">
        <f t="shared" si="2"/>
        <v>25</v>
      </c>
      <c r="M24" s="6">
        <v>2.3495370370370371E-3</v>
      </c>
      <c r="N24" s="6">
        <v>0</v>
      </c>
      <c r="O24" s="35">
        <f t="shared" si="3"/>
        <v>14</v>
      </c>
      <c r="P24" s="6">
        <v>1.1999999999999999E-3</v>
      </c>
      <c r="Q24" s="6">
        <v>0</v>
      </c>
      <c r="R24" s="35">
        <f t="shared" si="4"/>
        <v>8</v>
      </c>
      <c r="S24" s="6">
        <v>3.2118055555555556E-4</v>
      </c>
      <c r="T24" s="6">
        <v>0</v>
      </c>
      <c r="U24" s="35">
        <f t="shared" si="5"/>
        <v>18</v>
      </c>
      <c r="V24" s="7">
        <v>130</v>
      </c>
      <c r="W24" s="6">
        <v>0</v>
      </c>
      <c r="X24" s="35">
        <f t="shared" si="6"/>
        <v>14</v>
      </c>
      <c r="Y24" s="7">
        <v>5</v>
      </c>
      <c r="Z24" s="6">
        <v>0</v>
      </c>
      <c r="AA24" s="35">
        <f t="shared" si="7"/>
        <v>25</v>
      </c>
      <c r="AB24" s="17">
        <v>0</v>
      </c>
      <c r="AC24" s="6">
        <v>0</v>
      </c>
      <c r="AD24" s="35">
        <f t="shared" si="8"/>
        <v>1</v>
      </c>
      <c r="AE24" s="6">
        <v>1.8344907407407408E-4</v>
      </c>
      <c r="AF24" s="6">
        <v>0</v>
      </c>
      <c r="AG24" s="35">
        <f t="shared" si="9"/>
        <v>16</v>
      </c>
      <c r="AH24" s="6">
        <v>0.24716435185185201</v>
      </c>
      <c r="AI24" s="6">
        <v>0</v>
      </c>
      <c r="AJ24" s="7">
        <v>0</v>
      </c>
      <c r="AK24" s="6">
        <v>0</v>
      </c>
      <c r="AL24" s="35">
        <f t="shared" si="10"/>
        <v>1</v>
      </c>
      <c r="AM24" s="6">
        <v>2.5428240740740739E-4</v>
      </c>
      <c r="AN24" s="6">
        <v>0</v>
      </c>
      <c r="AO24" s="35">
        <f t="shared" si="11"/>
        <v>10</v>
      </c>
      <c r="AP24" s="6">
        <v>0.18008101851851852</v>
      </c>
      <c r="AQ24" s="38">
        <f t="shared" si="12"/>
        <v>4.7233796296296288E-2</v>
      </c>
      <c r="AR24" s="35">
        <f t="shared" si="13"/>
        <v>20</v>
      </c>
      <c r="AS24" s="35">
        <f t="shared" si="14"/>
        <v>185</v>
      </c>
      <c r="AT24" s="35">
        <f t="shared" si="15"/>
        <v>22</v>
      </c>
      <c r="AU24" s="1"/>
    </row>
    <row r="25" spans="1:47" x14ac:dyDescent="0.2">
      <c r="A25" s="30">
        <f>prezence!A26</f>
        <v>55</v>
      </c>
      <c r="B25" s="50" t="str">
        <f>prezence!B26</f>
        <v>Dýšiná A</v>
      </c>
      <c r="C25" s="31">
        <v>0.20138888888888887</v>
      </c>
      <c r="D25" s="6">
        <v>2.1491898148148147E-3</v>
      </c>
      <c r="E25" s="6">
        <v>0</v>
      </c>
      <c r="F25" s="27">
        <f t="shared" si="0"/>
        <v>18</v>
      </c>
      <c r="G25" s="7">
        <v>220</v>
      </c>
      <c r="H25" s="6">
        <v>0</v>
      </c>
      <c r="I25" s="35">
        <f t="shared" si="1"/>
        <v>17</v>
      </c>
      <c r="J25" s="7">
        <v>20</v>
      </c>
      <c r="K25" s="6">
        <v>0</v>
      </c>
      <c r="L25" s="35">
        <f t="shared" si="2"/>
        <v>20</v>
      </c>
      <c r="M25" s="6">
        <v>0.24716435185185201</v>
      </c>
      <c r="N25" s="6">
        <v>0</v>
      </c>
      <c r="O25" s="35">
        <f t="shared" si="3"/>
        <v>18</v>
      </c>
      <c r="P25" s="6">
        <v>1.4814814814814814E-3</v>
      </c>
      <c r="Q25" s="6">
        <v>0</v>
      </c>
      <c r="R25" s="35">
        <f t="shared" si="4"/>
        <v>17</v>
      </c>
      <c r="S25" s="6">
        <v>5.6863425925925929E-4</v>
      </c>
      <c r="T25" s="6">
        <v>0</v>
      </c>
      <c r="U25" s="35">
        <f t="shared" si="5"/>
        <v>27</v>
      </c>
      <c r="V25" s="7">
        <v>140</v>
      </c>
      <c r="W25" s="6">
        <v>0</v>
      </c>
      <c r="X25" s="35">
        <f t="shared" si="6"/>
        <v>21</v>
      </c>
      <c r="Y25" s="7">
        <v>0</v>
      </c>
      <c r="Z25" s="6">
        <v>0</v>
      </c>
      <c r="AA25" s="35">
        <f t="shared" si="7"/>
        <v>1</v>
      </c>
      <c r="AB25" s="17">
        <v>0</v>
      </c>
      <c r="AC25" s="6">
        <v>0</v>
      </c>
      <c r="AD25" s="35">
        <f t="shared" si="8"/>
        <v>1</v>
      </c>
      <c r="AE25" s="6">
        <v>1.9606481481481485E-4</v>
      </c>
      <c r="AF25" s="6">
        <v>0</v>
      </c>
      <c r="AG25" s="35">
        <f t="shared" si="9"/>
        <v>20</v>
      </c>
      <c r="AH25" s="6">
        <v>0.24716435185185201</v>
      </c>
      <c r="AI25" s="6">
        <v>0</v>
      </c>
      <c r="AJ25" s="7">
        <v>0</v>
      </c>
      <c r="AK25" s="6">
        <v>0</v>
      </c>
      <c r="AL25" s="35">
        <f t="shared" si="10"/>
        <v>1</v>
      </c>
      <c r="AM25" s="6">
        <v>2.8148148148148146E-4</v>
      </c>
      <c r="AN25" s="6">
        <v>0</v>
      </c>
      <c r="AO25" s="35">
        <f t="shared" si="11"/>
        <v>13</v>
      </c>
      <c r="AP25" s="6">
        <v>0.24306712962962962</v>
      </c>
      <c r="AQ25" s="38">
        <f t="shared" si="12"/>
        <v>4.1678240740740752E-2</v>
      </c>
      <c r="AR25" s="35">
        <f t="shared" si="13"/>
        <v>12</v>
      </c>
      <c r="AS25" s="35">
        <f t="shared" si="14"/>
        <v>186</v>
      </c>
      <c r="AT25" s="35">
        <f t="shared" si="15"/>
        <v>23</v>
      </c>
      <c r="AU25" s="1"/>
    </row>
    <row r="26" spans="1:47" x14ac:dyDescent="0.2">
      <c r="A26" s="30">
        <f>prezence!A36</f>
        <v>81</v>
      </c>
      <c r="B26" s="50" t="str">
        <f>prezence!B36</f>
        <v>Manětín</v>
      </c>
      <c r="C26" s="31">
        <v>0.27777777777777779</v>
      </c>
      <c r="D26" s="6">
        <v>7.9988425925925921E-2</v>
      </c>
      <c r="E26" s="6">
        <v>0</v>
      </c>
      <c r="F26" s="27">
        <f t="shared" si="0"/>
        <v>25</v>
      </c>
      <c r="G26" s="7">
        <v>215</v>
      </c>
      <c r="H26" s="6">
        <v>0</v>
      </c>
      <c r="I26" s="35">
        <f t="shared" si="1"/>
        <v>13</v>
      </c>
      <c r="J26" s="7">
        <v>20</v>
      </c>
      <c r="K26" s="6">
        <v>0</v>
      </c>
      <c r="L26" s="35">
        <f t="shared" si="2"/>
        <v>20</v>
      </c>
      <c r="M26" s="6">
        <v>7.6388888888888893E-4</v>
      </c>
      <c r="N26" s="6">
        <v>9.2592592592592585E-4</v>
      </c>
      <c r="O26" s="35">
        <f t="shared" si="3"/>
        <v>4</v>
      </c>
      <c r="P26" s="6">
        <v>0.24716435185185201</v>
      </c>
      <c r="Q26" s="6">
        <v>0</v>
      </c>
      <c r="R26" s="35">
        <f t="shared" si="4"/>
        <v>26</v>
      </c>
      <c r="S26" s="6">
        <v>3.4606481481481484E-4</v>
      </c>
      <c r="T26" s="6">
        <v>0</v>
      </c>
      <c r="U26" s="35">
        <f t="shared" si="5"/>
        <v>20</v>
      </c>
      <c r="V26" s="7">
        <v>130</v>
      </c>
      <c r="W26" s="6">
        <v>1.3570601851851851E-3</v>
      </c>
      <c r="X26" s="35">
        <f t="shared" si="6"/>
        <v>14</v>
      </c>
      <c r="Y26" s="7">
        <v>5</v>
      </c>
      <c r="Z26" s="6">
        <v>8.7743055555555567E-4</v>
      </c>
      <c r="AA26" s="35">
        <f t="shared" si="7"/>
        <v>25</v>
      </c>
      <c r="AB26" s="17">
        <v>0</v>
      </c>
      <c r="AC26" s="6">
        <v>0</v>
      </c>
      <c r="AD26" s="35">
        <f t="shared" si="8"/>
        <v>1</v>
      </c>
      <c r="AE26" s="6">
        <v>1.8402777777777778E-4</v>
      </c>
      <c r="AF26" s="6">
        <v>0</v>
      </c>
      <c r="AG26" s="35">
        <f t="shared" si="9"/>
        <v>17</v>
      </c>
      <c r="AH26" s="6">
        <v>0.24716435185185201</v>
      </c>
      <c r="AI26" s="6">
        <v>0</v>
      </c>
      <c r="AJ26" s="7">
        <v>0</v>
      </c>
      <c r="AK26" s="6">
        <v>0</v>
      </c>
      <c r="AL26" s="35">
        <f t="shared" si="10"/>
        <v>1</v>
      </c>
      <c r="AM26" s="6">
        <v>3.8877314814814824E-4</v>
      </c>
      <c r="AN26" s="6">
        <v>0</v>
      </c>
      <c r="AO26" s="35">
        <f t="shared" si="11"/>
        <v>21</v>
      </c>
      <c r="AP26" s="6">
        <v>0.31697916666666665</v>
      </c>
      <c r="AQ26" s="38">
        <f t="shared" si="12"/>
        <v>3.6040972222222183E-2</v>
      </c>
      <c r="AR26" s="35">
        <f t="shared" si="13"/>
        <v>5</v>
      </c>
      <c r="AS26" s="35">
        <f t="shared" si="14"/>
        <v>192</v>
      </c>
      <c r="AT26" s="35">
        <f t="shared" si="15"/>
        <v>24</v>
      </c>
    </row>
    <row r="27" spans="1:47" x14ac:dyDescent="0.2">
      <c r="A27" s="30">
        <f>prezence!A19</f>
        <v>40</v>
      </c>
      <c r="B27" s="50" t="str">
        <f>prezence!B19</f>
        <v>Senec A</v>
      </c>
      <c r="C27" s="33">
        <v>0.12847222222222224</v>
      </c>
      <c r="D27" s="5">
        <v>0.24716435185185201</v>
      </c>
      <c r="E27" s="5">
        <v>0</v>
      </c>
      <c r="F27" s="27">
        <f t="shared" si="0"/>
        <v>26</v>
      </c>
      <c r="G27" s="8">
        <v>215</v>
      </c>
      <c r="H27" s="5">
        <v>0</v>
      </c>
      <c r="I27" s="35">
        <f t="shared" si="1"/>
        <v>13</v>
      </c>
      <c r="J27" s="8">
        <v>35</v>
      </c>
      <c r="K27" s="5">
        <v>0</v>
      </c>
      <c r="L27" s="35">
        <f t="shared" si="2"/>
        <v>27</v>
      </c>
      <c r="M27" s="5">
        <v>2.1881944444444444E-3</v>
      </c>
      <c r="N27" s="5">
        <v>0</v>
      </c>
      <c r="O27" s="35">
        <f t="shared" si="3"/>
        <v>12</v>
      </c>
      <c r="P27" s="5">
        <v>1.4101851851851853E-3</v>
      </c>
      <c r="Q27" s="5">
        <v>0</v>
      </c>
      <c r="R27" s="35">
        <f t="shared" si="4"/>
        <v>15</v>
      </c>
      <c r="S27" s="5">
        <v>2.4988425925925927E-4</v>
      </c>
      <c r="T27" s="5">
        <v>0</v>
      </c>
      <c r="U27" s="35">
        <f t="shared" si="5"/>
        <v>11</v>
      </c>
      <c r="V27" s="8">
        <v>120</v>
      </c>
      <c r="W27" s="5">
        <v>0</v>
      </c>
      <c r="X27" s="35">
        <f t="shared" si="6"/>
        <v>11</v>
      </c>
      <c r="Y27" s="8">
        <v>5</v>
      </c>
      <c r="Z27" s="5">
        <v>6.2962962962962961E-4</v>
      </c>
      <c r="AA27" s="35">
        <f t="shared" si="7"/>
        <v>25</v>
      </c>
      <c r="AB27" s="18">
        <v>0</v>
      </c>
      <c r="AC27" s="5">
        <v>0</v>
      </c>
      <c r="AD27" s="35">
        <f t="shared" si="8"/>
        <v>1</v>
      </c>
      <c r="AE27" s="5">
        <v>1.9201388888888892E-4</v>
      </c>
      <c r="AF27" s="5">
        <v>0</v>
      </c>
      <c r="AG27" s="35">
        <f t="shared" si="9"/>
        <v>18</v>
      </c>
      <c r="AH27" s="5">
        <v>0.24716435185185201</v>
      </c>
      <c r="AI27" s="5">
        <v>0</v>
      </c>
      <c r="AJ27" s="8">
        <v>0</v>
      </c>
      <c r="AK27" s="5">
        <v>0</v>
      </c>
      <c r="AL27" s="35">
        <f t="shared" si="10"/>
        <v>1</v>
      </c>
      <c r="AM27" s="5">
        <v>2.4305555555555552E-4</v>
      </c>
      <c r="AN27" s="5">
        <v>0</v>
      </c>
      <c r="AO27" s="35">
        <f t="shared" si="11"/>
        <v>9</v>
      </c>
      <c r="AP27" s="5">
        <v>0.24716435185185201</v>
      </c>
      <c r="AQ27" s="38">
        <f t="shared" si="12"/>
        <v>0.11806250000000014</v>
      </c>
      <c r="AR27" s="35">
        <f t="shared" si="13"/>
        <v>27</v>
      </c>
      <c r="AS27" s="35">
        <f t="shared" si="14"/>
        <v>196</v>
      </c>
      <c r="AT27" s="35">
        <f t="shared" si="15"/>
        <v>25</v>
      </c>
    </row>
    <row r="28" spans="1:47" x14ac:dyDescent="0.2">
      <c r="A28" s="30">
        <f>prezence!A21</f>
        <v>45</v>
      </c>
      <c r="B28" s="50" t="str">
        <f>prezence!B21</f>
        <v>Zruč</v>
      </c>
      <c r="C28" s="33">
        <v>0.15277777777777776</v>
      </c>
      <c r="D28" s="5">
        <v>0.24716435185185201</v>
      </c>
      <c r="E28" s="5">
        <v>8.6805555555555551E-4</v>
      </c>
      <c r="F28" s="27">
        <f t="shared" si="0"/>
        <v>26</v>
      </c>
      <c r="G28" s="8">
        <v>225</v>
      </c>
      <c r="H28" s="5">
        <v>1.8875000000000001E-3</v>
      </c>
      <c r="I28" s="35">
        <f t="shared" si="1"/>
        <v>18</v>
      </c>
      <c r="J28" s="8">
        <v>20</v>
      </c>
      <c r="K28" s="5">
        <v>0</v>
      </c>
      <c r="L28" s="35">
        <f t="shared" si="2"/>
        <v>20</v>
      </c>
      <c r="M28" s="5">
        <v>0.24716435185185201</v>
      </c>
      <c r="N28" s="5">
        <v>2.3148148148148146E-4</v>
      </c>
      <c r="O28" s="35">
        <f t="shared" si="3"/>
        <v>18</v>
      </c>
      <c r="P28" s="5">
        <v>0.24716435185185201</v>
      </c>
      <c r="Q28" s="5">
        <v>2.1527777777777778E-3</v>
      </c>
      <c r="R28" s="35">
        <f t="shared" si="4"/>
        <v>26</v>
      </c>
      <c r="S28" s="5">
        <v>2.8252314814814812E-4</v>
      </c>
      <c r="T28" s="5">
        <v>0</v>
      </c>
      <c r="U28" s="35">
        <f t="shared" si="5"/>
        <v>15</v>
      </c>
      <c r="V28" s="8">
        <v>130</v>
      </c>
      <c r="W28" s="5">
        <v>0</v>
      </c>
      <c r="X28" s="35">
        <f t="shared" si="6"/>
        <v>14</v>
      </c>
      <c r="Y28" s="8">
        <v>0</v>
      </c>
      <c r="Z28" s="5">
        <v>0</v>
      </c>
      <c r="AA28" s="35">
        <f t="shared" si="7"/>
        <v>1</v>
      </c>
      <c r="AB28" s="18">
        <v>0</v>
      </c>
      <c r="AC28" s="5">
        <v>0</v>
      </c>
      <c r="AD28" s="35">
        <f t="shared" si="8"/>
        <v>1</v>
      </c>
      <c r="AE28" s="5">
        <v>2.3321759259259259E-4</v>
      </c>
      <c r="AF28" s="5">
        <v>0</v>
      </c>
      <c r="AG28" s="35">
        <f t="shared" si="9"/>
        <v>24</v>
      </c>
      <c r="AH28" s="5">
        <v>0.24716435185185201</v>
      </c>
      <c r="AI28" s="5">
        <v>0</v>
      </c>
      <c r="AJ28" s="8">
        <v>0</v>
      </c>
      <c r="AK28" s="5">
        <v>0</v>
      </c>
      <c r="AL28" s="35">
        <f t="shared" si="10"/>
        <v>1</v>
      </c>
      <c r="AM28" s="5">
        <v>3.7511574074074069E-4</v>
      </c>
      <c r="AN28" s="5">
        <v>0</v>
      </c>
      <c r="AO28" s="35">
        <f t="shared" si="11"/>
        <v>19</v>
      </c>
      <c r="AP28" s="5">
        <v>0.2051388888888889</v>
      </c>
      <c r="AQ28" s="38">
        <f t="shared" si="12"/>
        <v>4.7221296296296331E-2</v>
      </c>
      <c r="AR28" s="35">
        <f t="shared" si="13"/>
        <v>19</v>
      </c>
      <c r="AS28" s="35">
        <f t="shared" si="14"/>
        <v>202</v>
      </c>
      <c r="AT28" s="35">
        <f t="shared" si="15"/>
        <v>26</v>
      </c>
    </row>
    <row r="29" spans="1:47" x14ac:dyDescent="0.2">
      <c r="A29" s="30">
        <f>prezence!A29</f>
        <v>59</v>
      </c>
      <c r="B29" s="50" t="str">
        <f>prezence!B29</f>
        <v>Bolevec Kačeři</v>
      </c>
      <c r="C29" s="33">
        <v>0.14930555555555555</v>
      </c>
      <c r="D29" s="5">
        <v>2.5812268518518515E-3</v>
      </c>
      <c r="E29" s="5">
        <v>0</v>
      </c>
      <c r="F29" s="27">
        <f t="shared" si="0"/>
        <v>20</v>
      </c>
      <c r="G29" s="8">
        <v>175</v>
      </c>
      <c r="H29" s="5">
        <v>0</v>
      </c>
      <c r="I29" s="35">
        <f t="shared" si="1"/>
        <v>4</v>
      </c>
      <c r="J29" s="8">
        <v>25</v>
      </c>
      <c r="K29" s="5">
        <v>0</v>
      </c>
      <c r="L29" s="35">
        <f t="shared" si="2"/>
        <v>25</v>
      </c>
      <c r="M29" s="5">
        <v>0.24716435185185201</v>
      </c>
      <c r="N29" s="5">
        <v>0</v>
      </c>
      <c r="O29" s="35">
        <f t="shared" si="3"/>
        <v>18</v>
      </c>
      <c r="P29" s="5">
        <v>1.9422453703703702E-3</v>
      </c>
      <c r="Q29" s="5">
        <v>0</v>
      </c>
      <c r="R29" s="35">
        <f t="shared" si="4"/>
        <v>25</v>
      </c>
      <c r="S29" s="5">
        <v>4.8611111111111104E-4</v>
      </c>
      <c r="T29" s="5">
        <v>0</v>
      </c>
      <c r="U29" s="35">
        <f t="shared" si="5"/>
        <v>25</v>
      </c>
      <c r="V29" s="8">
        <v>150</v>
      </c>
      <c r="W29" s="5">
        <v>0</v>
      </c>
      <c r="X29" s="35">
        <f t="shared" si="6"/>
        <v>25</v>
      </c>
      <c r="Y29" s="8">
        <v>0</v>
      </c>
      <c r="Z29" s="5">
        <v>0</v>
      </c>
      <c r="AA29" s="35">
        <f t="shared" si="7"/>
        <v>1</v>
      </c>
      <c r="AB29" s="18">
        <v>0</v>
      </c>
      <c r="AC29" s="5">
        <v>0</v>
      </c>
      <c r="AD29" s="35">
        <f t="shared" si="8"/>
        <v>1</v>
      </c>
      <c r="AE29" s="5">
        <v>1.9675925925925926E-4</v>
      </c>
      <c r="AF29" s="5">
        <v>0</v>
      </c>
      <c r="AG29" s="35">
        <f t="shared" si="9"/>
        <v>21</v>
      </c>
      <c r="AH29" s="5">
        <v>0.24716435185185201</v>
      </c>
      <c r="AI29" s="5">
        <v>0</v>
      </c>
      <c r="AJ29" s="8">
        <v>0</v>
      </c>
      <c r="AK29" s="5">
        <v>0</v>
      </c>
      <c r="AL29" s="35">
        <f t="shared" si="10"/>
        <v>1</v>
      </c>
      <c r="AM29" s="5">
        <v>3.6168981481481485E-4</v>
      </c>
      <c r="AN29" s="5">
        <v>0</v>
      </c>
      <c r="AO29" s="35">
        <f t="shared" si="11"/>
        <v>17</v>
      </c>
      <c r="AP29" s="5">
        <v>0.20260416666666667</v>
      </c>
      <c r="AQ29" s="38">
        <f t="shared" si="12"/>
        <v>5.3298611111111116E-2</v>
      </c>
      <c r="AR29" s="35">
        <f t="shared" si="13"/>
        <v>25</v>
      </c>
      <c r="AS29" s="35">
        <f t="shared" si="14"/>
        <v>208</v>
      </c>
      <c r="AT29" s="35">
        <f t="shared" si="15"/>
        <v>27</v>
      </c>
    </row>
    <row r="30" spans="1:47" x14ac:dyDescent="0.2">
      <c r="A30" s="30">
        <f>prezence!A8</f>
        <v>17</v>
      </c>
      <c r="B30" s="50">
        <f>prezence!B8</f>
        <v>0</v>
      </c>
      <c r="C30" s="31">
        <v>0</v>
      </c>
      <c r="D30" s="6">
        <v>0.24716435185185201</v>
      </c>
      <c r="E30" s="6">
        <v>0</v>
      </c>
      <c r="F30" s="27">
        <f t="shared" si="0"/>
        <v>26</v>
      </c>
      <c r="G30" s="7">
        <v>999</v>
      </c>
      <c r="H30" s="6">
        <v>0</v>
      </c>
      <c r="I30" s="35">
        <f t="shared" si="1"/>
        <v>28</v>
      </c>
      <c r="J30" s="7">
        <v>999</v>
      </c>
      <c r="K30" s="6">
        <v>0</v>
      </c>
      <c r="L30" s="35">
        <f t="shared" si="2"/>
        <v>28</v>
      </c>
      <c r="M30" s="6">
        <v>0.24716435185185201</v>
      </c>
      <c r="N30" s="6">
        <v>0</v>
      </c>
      <c r="O30" s="35">
        <f t="shared" si="3"/>
        <v>18</v>
      </c>
      <c r="P30" s="6">
        <v>0.24716435185185201</v>
      </c>
      <c r="Q30" s="6">
        <v>0</v>
      </c>
      <c r="R30" s="35">
        <f t="shared" si="4"/>
        <v>26</v>
      </c>
      <c r="S30" s="6">
        <v>0.24716435185185201</v>
      </c>
      <c r="T30" s="6">
        <v>0</v>
      </c>
      <c r="U30" s="35">
        <f t="shared" si="5"/>
        <v>28</v>
      </c>
      <c r="V30" s="7">
        <v>999</v>
      </c>
      <c r="W30" s="6">
        <v>0</v>
      </c>
      <c r="X30" s="35">
        <f t="shared" si="6"/>
        <v>28</v>
      </c>
      <c r="Y30" s="7">
        <v>999</v>
      </c>
      <c r="Z30" s="6">
        <v>0</v>
      </c>
      <c r="AA30" s="35">
        <f t="shared" si="7"/>
        <v>28</v>
      </c>
      <c r="AB30" s="17">
        <v>999</v>
      </c>
      <c r="AC30" s="6">
        <v>0</v>
      </c>
      <c r="AD30" s="35">
        <f t="shared" si="8"/>
        <v>28</v>
      </c>
      <c r="AE30" s="6">
        <v>0.24716435185185201</v>
      </c>
      <c r="AF30" s="6">
        <v>0</v>
      </c>
      <c r="AG30" s="35">
        <f t="shared" si="9"/>
        <v>28</v>
      </c>
      <c r="AH30" s="6">
        <v>0.24716435185185201</v>
      </c>
      <c r="AI30" s="6">
        <v>0</v>
      </c>
      <c r="AJ30" s="7">
        <v>999</v>
      </c>
      <c r="AK30" s="6">
        <v>0</v>
      </c>
      <c r="AL30" s="35">
        <f t="shared" si="10"/>
        <v>28</v>
      </c>
      <c r="AM30" s="6">
        <v>0.24716435185185201</v>
      </c>
      <c r="AN30" s="6">
        <v>0</v>
      </c>
      <c r="AO30" s="35">
        <f t="shared" si="11"/>
        <v>28</v>
      </c>
      <c r="AP30" s="6">
        <v>0.24716435185185201</v>
      </c>
      <c r="AQ30" s="38">
        <f t="shared" si="12"/>
        <v>0.24716435185185201</v>
      </c>
      <c r="AR30" s="35">
        <f t="shared" si="13"/>
        <v>28</v>
      </c>
      <c r="AS30" s="35">
        <f t="shared" si="14"/>
        <v>350</v>
      </c>
      <c r="AT30" s="35">
        <f t="shared" si="15"/>
        <v>28</v>
      </c>
    </row>
    <row r="31" spans="1:47" x14ac:dyDescent="0.2">
      <c r="A31" s="30">
        <f>prezence!A9</f>
        <v>18</v>
      </c>
      <c r="B31" s="50">
        <f>prezence!B9</f>
        <v>0</v>
      </c>
      <c r="C31" s="33">
        <v>0</v>
      </c>
      <c r="D31" s="5">
        <v>0.24716435185185201</v>
      </c>
      <c r="E31" s="5">
        <v>0</v>
      </c>
      <c r="F31" s="27">
        <f t="shared" si="0"/>
        <v>26</v>
      </c>
      <c r="G31" s="8">
        <v>999</v>
      </c>
      <c r="H31" s="5">
        <v>0</v>
      </c>
      <c r="I31" s="35">
        <f t="shared" si="1"/>
        <v>28</v>
      </c>
      <c r="J31" s="8">
        <v>999</v>
      </c>
      <c r="K31" s="5">
        <v>0</v>
      </c>
      <c r="L31" s="35">
        <f t="shared" si="2"/>
        <v>28</v>
      </c>
      <c r="M31" s="5">
        <v>0.24716435185185201</v>
      </c>
      <c r="N31" s="5">
        <v>0</v>
      </c>
      <c r="O31" s="35">
        <f t="shared" si="3"/>
        <v>18</v>
      </c>
      <c r="P31" s="5">
        <v>0.24716435185185201</v>
      </c>
      <c r="Q31" s="5">
        <v>0</v>
      </c>
      <c r="R31" s="35">
        <f t="shared" si="4"/>
        <v>26</v>
      </c>
      <c r="S31" s="5">
        <v>0.24716435185185201</v>
      </c>
      <c r="T31" s="5">
        <v>0</v>
      </c>
      <c r="U31" s="35">
        <f t="shared" si="5"/>
        <v>28</v>
      </c>
      <c r="V31" s="8">
        <v>999</v>
      </c>
      <c r="W31" s="5">
        <v>0</v>
      </c>
      <c r="X31" s="35">
        <f t="shared" si="6"/>
        <v>28</v>
      </c>
      <c r="Y31" s="8">
        <v>999</v>
      </c>
      <c r="Z31" s="5">
        <v>0</v>
      </c>
      <c r="AA31" s="35">
        <f t="shared" si="7"/>
        <v>28</v>
      </c>
      <c r="AB31" s="18">
        <v>999</v>
      </c>
      <c r="AC31" s="5">
        <v>0</v>
      </c>
      <c r="AD31" s="35">
        <f t="shared" si="8"/>
        <v>28</v>
      </c>
      <c r="AE31" s="5">
        <v>0.24716435185185201</v>
      </c>
      <c r="AF31" s="5">
        <v>0</v>
      </c>
      <c r="AG31" s="35">
        <f t="shared" si="9"/>
        <v>28</v>
      </c>
      <c r="AH31" s="5">
        <v>0.24716435185185201</v>
      </c>
      <c r="AI31" s="5">
        <v>0</v>
      </c>
      <c r="AJ31" s="8">
        <v>999</v>
      </c>
      <c r="AK31" s="5">
        <v>0</v>
      </c>
      <c r="AL31" s="35">
        <f t="shared" si="10"/>
        <v>28</v>
      </c>
      <c r="AM31" s="5">
        <v>0.24716435185185201</v>
      </c>
      <c r="AN31" s="5">
        <v>0</v>
      </c>
      <c r="AO31" s="35">
        <f t="shared" si="11"/>
        <v>28</v>
      </c>
      <c r="AP31" s="5">
        <v>0.24716435185185201</v>
      </c>
      <c r="AQ31" s="38">
        <f t="shared" si="12"/>
        <v>0.24716435185185201</v>
      </c>
      <c r="AR31" s="35">
        <f t="shared" si="13"/>
        <v>28</v>
      </c>
      <c r="AS31" s="35">
        <f t="shared" si="14"/>
        <v>350</v>
      </c>
      <c r="AT31" s="35">
        <f t="shared" si="15"/>
        <v>28</v>
      </c>
    </row>
    <row r="32" spans="1:47" x14ac:dyDescent="0.2">
      <c r="A32" s="30">
        <f>prezence!A12</f>
        <v>25</v>
      </c>
      <c r="B32" s="50">
        <f>prezence!B12</f>
        <v>0</v>
      </c>
      <c r="C32" s="31">
        <v>0</v>
      </c>
      <c r="D32" s="6">
        <v>0.24716435185185201</v>
      </c>
      <c r="E32" s="6">
        <v>0</v>
      </c>
      <c r="F32" s="27">
        <f t="shared" si="0"/>
        <v>26</v>
      </c>
      <c r="G32" s="7">
        <v>999</v>
      </c>
      <c r="H32" s="6">
        <v>0</v>
      </c>
      <c r="I32" s="35">
        <f t="shared" si="1"/>
        <v>28</v>
      </c>
      <c r="J32" s="7">
        <v>999</v>
      </c>
      <c r="K32" s="6">
        <v>0</v>
      </c>
      <c r="L32" s="35">
        <f t="shared" si="2"/>
        <v>28</v>
      </c>
      <c r="M32" s="6">
        <v>0.24716435185185201</v>
      </c>
      <c r="N32" s="6">
        <v>0</v>
      </c>
      <c r="O32" s="35">
        <f t="shared" si="3"/>
        <v>18</v>
      </c>
      <c r="P32" s="6">
        <v>0.24716435185185201</v>
      </c>
      <c r="Q32" s="6">
        <v>0</v>
      </c>
      <c r="R32" s="35">
        <f t="shared" si="4"/>
        <v>26</v>
      </c>
      <c r="S32" s="6">
        <v>0.24716435185185201</v>
      </c>
      <c r="T32" s="6">
        <v>0</v>
      </c>
      <c r="U32" s="35">
        <f t="shared" si="5"/>
        <v>28</v>
      </c>
      <c r="V32" s="7">
        <v>999</v>
      </c>
      <c r="W32" s="6">
        <v>0</v>
      </c>
      <c r="X32" s="35">
        <f t="shared" si="6"/>
        <v>28</v>
      </c>
      <c r="Y32" s="7">
        <v>999</v>
      </c>
      <c r="Z32" s="6">
        <v>0</v>
      </c>
      <c r="AA32" s="35">
        <f t="shared" si="7"/>
        <v>28</v>
      </c>
      <c r="AB32" s="17">
        <v>999</v>
      </c>
      <c r="AC32" s="6">
        <v>0</v>
      </c>
      <c r="AD32" s="35">
        <f t="shared" si="8"/>
        <v>28</v>
      </c>
      <c r="AE32" s="6">
        <v>0.24716435185185201</v>
      </c>
      <c r="AF32" s="6">
        <v>0</v>
      </c>
      <c r="AG32" s="35">
        <f t="shared" si="9"/>
        <v>28</v>
      </c>
      <c r="AH32" s="6">
        <v>0.24716435185185201</v>
      </c>
      <c r="AI32" s="6">
        <v>0</v>
      </c>
      <c r="AJ32" s="7">
        <v>999</v>
      </c>
      <c r="AK32" s="6">
        <v>0</v>
      </c>
      <c r="AL32" s="35">
        <f t="shared" si="10"/>
        <v>28</v>
      </c>
      <c r="AM32" s="6">
        <v>0.24716435185185201</v>
      </c>
      <c r="AN32" s="6">
        <v>0</v>
      </c>
      <c r="AO32" s="35">
        <f t="shared" si="11"/>
        <v>28</v>
      </c>
      <c r="AP32" s="6">
        <v>0.24716435185185201</v>
      </c>
      <c r="AQ32" s="38">
        <f t="shared" si="12"/>
        <v>0.24716435185185201</v>
      </c>
      <c r="AR32" s="35">
        <f t="shared" si="13"/>
        <v>28</v>
      </c>
      <c r="AS32" s="35">
        <f t="shared" si="14"/>
        <v>350</v>
      </c>
      <c r="AT32" s="35">
        <f t="shared" si="15"/>
        <v>28</v>
      </c>
    </row>
    <row r="33" spans="1:46" x14ac:dyDescent="0.2">
      <c r="A33" s="30">
        <f>prezence!A16</f>
        <v>31</v>
      </c>
      <c r="B33" s="50">
        <f>prezence!B16</f>
        <v>0</v>
      </c>
      <c r="C33" s="31">
        <v>0</v>
      </c>
      <c r="D33" s="6">
        <v>0.24716435185185201</v>
      </c>
      <c r="E33" s="6">
        <v>0</v>
      </c>
      <c r="F33" s="27">
        <f t="shared" si="0"/>
        <v>26</v>
      </c>
      <c r="G33" s="7">
        <v>999</v>
      </c>
      <c r="H33" s="6">
        <v>0</v>
      </c>
      <c r="I33" s="35">
        <f t="shared" si="1"/>
        <v>28</v>
      </c>
      <c r="J33" s="7">
        <v>999</v>
      </c>
      <c r="K33" s="6">
        <v>0</v>
      </c>
      <c r="L33" s="35">
        <f t="shared" si="2"/>
        <v>28</v>
      </c>
      <c r="M33" s="6">
        <v>0.24716435185185201</v>
      </c>
      <c r="N33" s="6">
        <v>0</v>
      </c>
      <c r="O33" s="35">
        <f t="shared" si="3"/>
        <v>18</v>
      </c>
      <c r="P33" s="6">
        <v>0.24716435185185201</v>
      </c>
      <c r="Q33" s="6">
        <v>0</v>
      </c>
      <c r="R33" s="35">
        <f t="shared" si="4"/>
        <v>26</v>
      </c>
      <c r="S33" s="6">
        <v>0.24716435185185201</v>
      </c>
      <c r="T33" s="6">
        <v>0</v>
      </c>
      <c r="U33" s="35">
        <f t="shared" si="5"/>
        <v>28</v>
      </c>
      <c r="V33" s="7">
        <v>999</v>
      </c>
      <c r="W33" s="6">
        <v>0</v>
      </c>
      <c r="X33" s="35">
        <f t="shared" si="6"/>
        <v>28</v>
      </c>
      <c r="Y33" s="7">
        <v>999</v>
      </c>
      <c r="Z33" s="6">
        <v>0</v>
      </c>
      <c r="AA33" s="35">
        <f t="shared" si="7"/>
        <v>28</v>
      </c>
      <c r="AB33" s="17">
        <v>999</v>
      </c>
      <c r="AC33" s="6">
        <v>0</v>
      </c>
      <c r="AD33" s="35">
        <f t="shared" si="8"/>
        <v>28</v>
      </c>
      <c r="AE33" s="6">
        <v>0.24716435185185201</v>
      </c>
      <c r="AF33" s="6">
        <v>0</v>
      </c>
      <c r="AG33" s="35">
        <f t="shared" si="9"/>
        <v>28</v>
      </c>
      <c r="AH33" s="6">
        <v>0.24716435185185201</v>
      </c>
      <c r="AI33" s="6">
        <v>0</v>
      </c>
      <c r="AJ33" s="7">
        <v>999</v>
      </c>
      <c r="AK33" s="6">
        <v>0</v>
      </c>
      <c r="AL33" s="35">
        <f t="shared" si="10"/>
        <v>28</v>
      </c>
      <c r="AM33" s="6">
        <v>0.24716435185185201</v>
      </c>
      <c r="AN33" s="6">
        <v>0</v>
      </c>
      <c r="AO33" s="35">
        <f t="shared" si="11"/>
        <v>28</v>
      </c>
      <c r="AP33" s="6">
        <v>0.24716435185185201</v>
      </c>
      <c r="AQ33" s="38">
        <f t="shared" si="12"/>
        <v>0.24716435185185201</v>
      </c>
      <c r="AR33" s="35">
        <f t="shared" si="13"/>
        <v>28</v>
      </c>
      <c r="AS33" s="35">
        <f t="shared" si="14"/>
        <v>350</v>
      </c>
      <c r="AT33" s="35">
        <f t="shared" si="15"/>
        <v>28</v>
      </c>
    </row>
    <row r="34" spans="1:46" x14ac:dyDescent="0.2">
      <c r="A34" s="30">
        <f>prezence!A17</f>
        <v>34</v>
      </c>
      <c r="B34" s="50">
        <f>prezence!B17</f>
        <v>0</v>
      </c>
      <c r="C34" s="33">
        <v>0</v>
      </c>
      <c r="D34" s="5">
        <v>0.24716435185185201</v>
      </c>
      <c r="E34" s="5">
        <v>0</v>
      </c>
      <c r="F34" s="27">
        <f t="shared" si="0"/>
        <v>26</v>
      </c>
      <c r="G34" s="8">
        <v>999</v>
      </c>
      <c r="H34" s="5">
        <v>0</v>
      </c>
      <c r="I34" s="35">
        <f t="shared" si="1"/>
        <v>28</v>
      </c>
      <c r="J34" s="8">
        <v>999</v>
      </c>
      <c r="K34" s="5">
        <v>0</v>
      </c>
      <c r="L34" s="35">
        <f t="shared" si="2"/>
        <v>28</v>
      </c>
      <c r="M34" s="5">
        <v>0.24716435185185201</v>
      </c>
      <c r="N34" s="5">
        <v>0</v>
      </c>
      <c r="O34" s="35">
        <f t="shared" si="3"/>
        <v>18</v>
      </c>
      <c r="P34" s="5">
        <v>0.24716435185185201</v>
      </c>
      <c r="Q34" s="5">
        <v>0</v>
      </c>
      <c r="R34" s="35">
        <f t="shared" si="4"/>
        <v>26</v>
      </c>
      <c r="S34" s="5">
        <v>0.24716435185185201</v>
      </c>
      <c r="T34" s="5">
        <v>0</v>
      </c>
      <c r="U34" s="35">
        <f t="shared" si="5"/>
        <v>28</v>
      </c>
      <c r="V34" s="8">
        <v>999</v>
      </c>
      <c r="W34" s="5">
        <v>0</v>
      </c>
      <c r="X34" s="35">
        <f t="shared" si="6"/>
        <v>28</v>
      </c>
      <c r="Y34" s="8">
        <v>999</v>
      </c>
      <c r="Z34" s="5">
        <v>0</v>
      </c>
      <c r="AA34" s="35">
        <f t="shared" si="7"/>
        <v>28</v>
      </c>
      <c r="AB34" s="18">
        <v>999</v>
      </c>
      <c r="AC34" s="5">
        <v>0</v>
      </c>
      <c r="AD34" s="35">
        <f t="shared" si="8"/>
        <v>28</v>
      </c>
      <c r="AE34" s="5">
        <v>0.24716435185185201</v>
      </c>
      <c r="AF34" s="5">
        <v>0</v>
      </c>
      <c r="AG34" s="35">
        <f t="shared" si="9"/>
        <v>28</v>
      </c>
      <c r="AH34" s="5">
        <v>0.24716435185185201</v>
      </c>
      <c r="AI34" s="5">
        <v>0</v>
      </c>
      <c r="AJ34" s="8">
        <v>999</v>
      </c>
      <c r="AK34" s="5">
        <v>0</v>
      </c>
      <c r="AL34" s="35">
        <f t="shared" si="10"/>
        <v>28</v>
      </c>
      <c r="AM34" s="5">
        <v>0.24716435185185201</v>
      </c>
      <c r="AN34" s="5">
        <v>0</v>
      </c>
      <c r="AO34" s="35">
        <f t="shared" si="11"/>
        <v>28</v>
      </c>
      <c r="AP34" s="5">
        <v>0.24716435185185201</v>
      </c>
      <c r="AQ34" s="38">
        <f t="shared" si="12"/>
        <v>0.24716435185185201</v>
      </c>
      <c r="AR34" s="35">
        <f t="shared" si="13"/>
        <v>28</v>
      </c>
      <c r="AS34" s="35">
        <f t="shared" si="14"/>
        <v>350</v>
      </c>
      <c r="AT34" s="35">
        <f t="shared" si="15"/>
        <v>28</v>
      </c>
    </row>
    <row r="35" spans="1:46" x14ac:dyDescent="0.2">
      <c r="A35" s="30">
        <f>prezence!A28</f>
        <v>58</v>
      </c>
      <c r="B35" s="50">
        <f>prezence!B28</f>
        <v>0</v>
      </c>
      <c r="C35" s="31">
        <v>0</v>
      </c>
      <c r="D35" s="6">
        <v>0.24716435185185201</v>
      </c>
      <c r="E35" s="6">
        <v>0</v>
      </c>
      <c r="F35" s="27">
        <f t="shared" si="0"/>
        <v>26</v>
      </c>
      <c r="G35" s="7">
        <v>999</v>
      </c>
      <c r="H35" s="6">
        <v>0</v>
      </c>
      <c r="I35" s="35">
        <f t="shared" si="1"/>
        <v>28</v>
      </c>
      <c r="J35" s="7">
        <v>999</v>
      </c>
      <c r="K35" s="6">
        <v>0</v>
      </c>
      <c r="L35" s="35">
        <f t="shared" si="2"/>
        <v>28</v>
      </c>
      <c r="M35" s="6">
        <v>0.24716435185185201</v>
      </c>
      <c r="N35" s="6">
        <v>0</v>
      </c>
      <c r="O35" s="35">
        <f t="shared" si="3"/>
        <v>18</v>
      </c>
      <c r="P35" s="6">
        <v>0.24716435185185201</v>
      </c>
      <c r="Q35" s="6">
        <v>0</v>
      </c>
      <c r="R35" s="35">
        <f t="shared" si="4"/>
        <v>26</v>
      </c>
      <c r="S35" s="6">
        <v>0.24716435185185201</v>
      </c>
      <c r="T35" s="6">
        <v>0</v>
      </c>
      <c r="U35" s="35">
        <f t="shared" si="5"/>
        <v>28</v>
      </c>
      <c r="V35" s="7">
        <v>999</v>
      </c>
      <c r="W35" s="6">
        <v>0</v>
      </c>
      <c r="X35" s="35">
        <f t="shared" si="6"/>
        <v>28</v>
      </c>
      <c r="Y35" s="7">
        <v>999</v>
      </c>
      <c r="Z35" s="6">
        <v>0</v>
      </c>
      <c r="AA35" s="35">
        <f t="shared" si="7"/>
        <v>28</v>
      </c>
      <c r="AB35" s="17">
        <v>999</v>
      </c>
      <c r="AC35" s="6">
        <v>0</v>
      </c>
      <c r="AD35" s="35">
        <f t="shared" si="8"/>
        <v>28</v>
      </c>
      <c r="AE35" s="6">
        <v>0.24716435185185201</v>
      </c>
      <c r="AF35" s="6">
        <v>0</v>
      </c>
      <c r="AG35" s="35">
        <f t="shared" si="9"/>
        <v>28</v>
      </c>
      <c r="AH35" s="6">
        <v>0.24716435185185201</v>
      </c>
      <c r="AI35" s="6">
        <v>0</v>
      </c>
      <c r="AJ35" s="7">
        <v>999</v>
      </c>
      <c r="AK35" s="6">
        <v>0</v>
      </c>
      <c r="AL35" s="35">
        <f t="shared" si="10"/>
        <v>28</v>
      </c>
      <c r="AM35" s="6">
        <v>0.24716435185185201</v>
      </c>
      <c r="AN35" s="6">
        <v>0</v>
      </c>
      <c r="AO35" s="35">
        <f t="shared" si="11"/>
        <v>28</v>
      </c>
      <c r="AP35" s="6">
        <v>0.24716435185185201</v>
      </c>
      <c r="AQ35" s="38">
        <f t="shared" si="12"/>
        <v>0.24716435185185201</v>
      </c>
      <c r="AR35" s="35">
        <f t="shared" si="13"/>
        <v>28</v>
      </c>
      <c r="AS35" s="35">
        <f t="shared" si="14"/>
        <v>350</v>
      </c>
      <c r="AT35" s="35">
        <f t="shared" si="15"/>
        <v>28</v>
      </c>
    </row>
    <row r="36" spans="1:46" x14ac:dyDescent="0.2">
      <c r="A36" s="30">
        <f>prezence!A32</f>
        <v>68</v>
      </c>
      <c r="B36" s="50">
        <f>prezence!B32</f>
        <v>0</v>
      </c>
      <c r="C36" s="31">
        <v>0</v>
      </c>
      <c r="D36" s="6">
        <v>0.24716435185185201</v>
      </c>
      <c r="E36" s="6">
        <v>0</v>
      </c>
      <c r="F36" s="27">
        <f t="shared" si="0"/>
        <v>26</v>
      </c>
      <c r="G36" s="7">
        <v>999</v>
      </c>
      <c r="H36" s="6">
        <v>0</v>
      </c>
      <c r="I36" s="35">
        <f t="shared" si="1"/>
        <v>28</v>
      </c>
      <c r="J36" s="7">
        <v>999</v>
      </c>
      <c r="K36" s="6">
        <v>0</v>
      </c>
      <c r="L36" s="35">
        <f t="shared" si="2"/>
        <v>28</v>
      </c>
      <c r="M36" s="6">
        <v>0.24716435185185201</v>
      </c>
      <c r="N36" s="6">
        <v>0</v>
      </c>
      <c r="O36" s="35">
        <f t="shared" si="3"/>
        <v>18</v>
      </c>
      <c r="P36" s="6">
        <v>0.24716435185185201</v>
      </c>
      <c r="Q36" s="6">
        <v>0</v>
      </c>
      <c r="R36" s="35">
        <f t="shared" si="4"/>
        <v>26</v>
      </c>
      <c r="S36" s="6">
        <v>0.24716435185185201</v>
      </c>
      <c r="T36" s="6">
        <v>0</v>
      </c>
      <c r="U36" s="35">
        <f t="shared" si="5"/>
        <v>28</v>
      </c>
      <c r="V36" s="7">
        <v>999</v>
      </c>
      <c r="W36" s="6">
        <v>0</v>
      </c>
      <c r="X36" s="35">
        <f t="shared" si="6"/>
        <v>28</v>
      </c>
      <c r="Y36" s="7">
        <v>999</v>
      </c>
      <c r="Z36" s="6">
        <v>0</v>
      </c>
      <c r="AA36" s="35">
        <f t="shared" si="7"/>
        <v>28</v>
      </c>
      <c r="AB36" s="17">
        <v>999</v>
      </c>
      <c r="AC36" s="6">
        <v>0</v>
      </c>
      <c r="AD36" s="35">
        <f t="shared" si="8"/>
        <v>28</v>
      </c>
      <c r="AE36" s="6">
        <v>0.24716435185185201</v>
      </c>
      <c r="AF36" s="6">
        <v>0</v>
      </c>
      <c r="AG36" s="35">
        <f t="shared" si="9"/>
        <v>28</v>
      </c>
      <c r="AH36" s="6">
        <v>0.24716435185185201</v>
      </c>
      <c r="AI36" s="6">
        <v>0</v>
      </c>
      <c r="AJ36" s="7">
        <v>999</v>
      </c>
      <c r="AK36" s="6">
        <v>0</v>
      </c>
      <c r="AL36" s="35">
        <f t="shared" si="10"/>
        <v>28</v>
      </c>
      <c r="AM36" s="6">
        <v>0.24716435185185201</v>
      </c>
      <c r="AN36" s="6">
        <v>0</v>
      </c>
      <c r="AO36" s="35">
        <f t="shared" si="11"/>
        <v>28</v>
      </c>
      <c r="AP36" s="6">
        <v>0.24716435185185201</v>
      </c>
      <c r="AQ36" s="38">
        <f t="shared" si="12"/>
        <v>0.24716435185185201</v>
      </c>
      <c r="AR36" s="35">
        <f t="shared" si="13"/>
        <v>28</v>
      </c>
      <c r="AS36" s="35">
        <f t="shared" si="14"/>
        <v>350</v>
      </c>
      <c r="AT36" s="35">
        <f t="shared" si="15"/>
        <v>28</v>
      </c>
    </row>
    <row r="37" spans="1:46" x14ac:dyDescent="0.2">
      <c r="A37" s="30">
        <f>prezence!A33</f>
        <v>69</v>
      </c>
      <c r="B37" s="50">
        <f>prezence!B33</f>
        <v>0</v>
      </c>
      <c r="C37" s="33">
        <v>0</v>
      </c>
      <c r="D37" s="5">
        <v>0.24716435185185201</v>
      </c>
      <c r="E37" s="5">
        <v>0</v>
      </c>
      <c r="F37" s="27">
        <f t="shared" si="0"/>
        <v>26</v>
      </c>
      <c r="G37" s="8">
        <v>999</v>
      </c>
      <c r="H37" s="5">
        <v>0</v>
      </c>
      <c r="I37" s="35">
        <f t="shared" si="1"/>
        <v>28</v>
      </c>
      <c r="J37" s="8">
        <v>999</v>
      </c>
      <c r="K37" s="5">
        <v>0</v>
      </c>
      <c r="L37" s="35">
        <f t="shared" si="2"/>
        <v>28</v>
      </c>
      <c r="M37" s="5">
        <v>0.24716435185185201</v>
      </c>
      <c r="N37" s="5">
        <v>0</v>
      </c>
      <c r="O37" s="35">
        <f t="shared" si="3"/>
        <v>18</v>
      </c>
      <c r="P37" s="5">
        <v>0.24716435185185201</v>
      </c>
      <c r="Q37" s="5">
        <v>0</v>
      </c>
      <c r="R37" s="35">
        <f t="shared" si="4"/>
        <v>26</v>
      </c>
      <c r="S37" s="5">
        <v>0.24716435185185201</v>
      </c>
      <c r="T37" s="5">
        <v>0</v>
      </c>
      <c r="U37" s="35">
        <f t="shared" si="5"/>
        <v>28</v>
      </c>
      <c r="V37" s="8">
        <v>999</v>
      </c>
      <c r="W37" s="5">
        <v>0</v>
      </c>
      <c r="X37" s="35">
        <f t="shared" si="6"/>
        <v>28</v>
      </c>
      <c r="Y37" s="8">
        <v>999</v>
      </c>
      <c r="Z37" s="5">
        <v>0</v>
      </c>
      <c r="AA37" s="35">
        <f t="shared" si="7"/>
        <v>28</v>
      </c>
      <c r="AB37" s="18">
        <v>999</v>
      </c>
      <c r="AC37" s="5">
        <v>0</v>
      </c>
      <c r="AD37" s="35">
        <f t="shared" si="8"/>
        <v>28</v>
      </c>
      <c r="AE37" s="5">
        <v>0.24716435185185201</v>
      </c>
      <c r="AF37" s="5">
        <v>0</v>
      </c>
      <c r="AG37" s="35">
        <f t="shared" si="9"/>
        <v>28</v>
      </c>
      <c r="AH37" s="5">
        <v>0.24716435185185201</v>
      </c>
      <c r="AI37" s="5">
        <v>0</v>
      </c>
      <c r="AJ37" s="8">
        <v>999</v>
      </c>
      <c r="AK37" s="5">
        <v>0</v>
      </c>
      <c r="AL37" s="35">
        <f t="shared" si="10"/>
        <v>28</v>
      </c>
      <c r="AM37" s="5">
        <v>0.24716435185185201</v>
      </c>
      <c r="AN37" s="5">
        <v>0</v>
      </c>
      <c r="AO37" s="35">
        <f t="shared" si="11"/>
        <v>28</v>
      </c>
      <c r="AP37" s="5">
        <v>0.24716435185185201</v>
      </c>
      <c r="AQ37" s="38">
        <f t="shared" si="12"/>
        <v>0.24716435185185201</v>
      </c>
      <c r="AR37" s="35">
        <f t="shared" si="13"/>
        <v>28</v>
      </c>
      <c r="AS37" s="35">
        <f t="shared" si="14"/>
        <v>350</v>
      </c>
      <c r="AT37" s="35">
        <f t="shared" si="15"/>
        <v>28</v>
      </c>
    </row>
    <row r="38" spans="1:46" x14ac:dyDescent="0.2">
      <c r="A38" s="30">
        <f>prezence!A39</f>
        <v>36</v>
      </c>
      <c r="B38" s="50">
        <f>prezence!B39</f>
        <v>0</v>
      </c>
      <c r="C38" s="33">
        <v>0</v>
      </c>
      <c r="D38" s="5">
        <v>0.24716435185185201</v>
      </c>
      <c r="E38" s="5">
        <v>0</v>
      </c>
      <c r="F38" s="27">
        <f t="shared" ref="F38:F66" si="16">RANK(D38,$D$3:$D$72,1)</f>
        <v>26</v>
      </c>
      <c r="G38" s="8">
        <v>999</v>
      </c>
      <c r="H38" s="5">
        <v>0</v>
      </c>
      <c r="I38" s="35">
        <f t="shared" ref="I38:I66" si="17">RANK(G38,$G$3:$G$72,1)</f>
        <v>28</v>
      </c>
      <c r="J38" s="8">
        <v>999</v>
      </c>
      <c r="K38" s="5">
        <v>0</v>
      </c>
      <c r="L38" s="35">
        <f t="shared" ref="L38:L66" si="18">RANK(J38,$J$3:$J$72,1)</f>
        <v>28</v>
      </c>
      <c r="M38" s="5">
        <v>0.24716435185185201</v>
      </c>
      <c r="N38" s="5">
        <v>0</v>
      </c>
      <c r="O38" s="35">
        <f t="shared" ref="O38:O67" si="19">RANK(M38,$M$3:$M$72,1)</f>
        <v>18</v>
      </c>
      <c r="P38" s="5">
        <v>0.24716435185185201</v>
      </c>
      <c r="Q38" s="5">
        <v>0</v>
      </c>
      <c r="R38" s="35">
        <f t="shared" ref="R38:R66" si="20">RANK(P38,$P$3:$P$72,1)</f>
        <v>26</v>
      </c>
      <c r="S38" s="5">
        <v>0.24716435185185201</v>
      </c>
      <c r="T38" s="5">
        <v>0</v>
      </c>
      <c r="U38" s="35">
        <f t="shared" ref="U38:U66" si="21">RANK(S38,$S$3:$S$72,1)</f>
        <v>28</v>
      </c>
      <c r="V38" s="8">
        <v>999</v>
      </c>
      <c r="W38" s="5">
        <v>0</v>
      </c>
      <c r="X38" s="35">
        <f t="shared" ref="X38:X66" si="22">RANK(V38,$V$3:$V$72,1)</f>
        <v>28</v>
      </c>
      <c r="Y38" s="8">
        <v>999</v>
      </c>
      <c r="Z38" s="5">
        <v>0</v>
      </c>
      <c r="AA38" s="35">
        <f t="shared" ref="AA38:AA66" si="23">RANK(Y38,$Y$3:$Y$72,1)</f>
        <v>28</v>
      </c>
      <c r="AB38" s="18">
        <v>999</v>
      </c>
      <c r="AC38" s="5">
        <v>0</v>
      </c>
      <c r="AD38" s="35">
        <f t="shared" ref="AD38:AD66" si="24">RANK(AB38,$AB$3:$AB$72,1)</f>
        <v>28</v>
      </c>
      <c r="AE38" s="5">
        <v>0.24716435185185201</v>
      </c>
      <c r="AF38" s="5">
        <v>0</v>
      </c>
      <c r="AG38" s="35">
        <f t="shared" ref="AG38:AG66" si="25">RANK(AE38,$AE$3:$AE$72,1)</f>
        <v>28</v>
      </c>
      <c r="AH38" s="5">
        <v>0.24716435185185201</v>
      </c>
      <c r="AI38" s="5">
        <v>0</v>
      </c>
      <c r="AJ38" s="8">
        <v>999</v>
      </c>
      <c r="AK38" s="5">
        <v>0</v>
      </c>
      <c r="AL38" s="35">
        <f t="shared" ref="AL38:AL66" si="26">RANK(AJ38,$AJ$3:$AJ$72,1)</f>
        <v>28</v>
      </c>
      <c r="AM38" s="5">
        <v>0.24716435185185201</v>
      </c>
      <c r="AN38" s="5">
        <v>0</v>
      </c>
      <c r="AO38" s="35">
        <f t="shared" ref="AO38:AO66" si="27">RANK(AM38,$AM$3:$AM$72,1)</f>
        <v>28</v>
      </c>
      <c r="AP38" s="5">
        <v>0.24716435185185201</v>
      </c>
      <c r="AQ38" s="38">
        <f t="shared" ref="AQ38:AQ66" si="28">SUM(AP38-C38-E38-H38-K38-N38-Q38-T38-W38-Z38-AC38-AF38-AI38-AK38-AN38)</f>
        <v>0.24716435185185201</v>
      </c>
      <c r="AR38" s="35">
        <f t="shared" ref="AR38:AR67" si="29">RANK(AQ38,$AQ$3:$AQ$72,1)</f>
        <v>28</v>
      </c>
      <c r="AS38" s="35">
        <f t="shared" ref="AS38:AS67" si="30">SUM(F38,I38,L38,O38,R38,U38,X38,AA38,AD38,AG38,AL38,AR38,AO38)</f>
        <v>350</v>
      </c>
      <c r="AT38" s="35">
        <f t="shared" ref="AT38:AT67" si="31">RANK(AS38,$AS$3:$AS$72,1)</f>
        <v>28</v>
      </c>
    </row>
    <row r="39" spans="1:46" x14ac:dyDescent="0.2">
      <c r="A39" s="30">
        <f>prezence!A40</f>
        <v>37</v>
      </c>
      <c r="B39" s="50">
        <f>prezence!B40</f>
        <v>0</v>
      </c>
      <c r="C39" s="31">
        <v>0</v>
      </c>
      <c r="D39" s="6">
        <v>0.24716435185185201</v>
      </c>
      <c r="E39" s="6">
        <v>0</v>
      </c>
      <c r="F39" s="27">
        <f t="shared" si="16"/>
        <v>26</v>
      </c>
      <c r="G39" s="7">
        <v>999</v>
      </c>
      <c r="H39" s="6">
        <v>0</v>
      </c>
      <c r="I39" s="35">
        <f t="shared" si="17"/>
        <v>28</v>
      </c>
      <c r="J39" s="7">
        <v>999</v>
      </c>
      <c r="K39" s="6">
        <v>0</v>
      </c>
      <c r="L39" s="35">
        <f t="shared" si="18"/>
        <v>28</v>
      </c>
      <c r="M39" s="6">
        <v>0.24716435185185201</v>
      </c>
      <c r="N39" s="6">
        <v>0</v>
      </c>
      <c r="O39" s="35">
        <f t="shared" si="19"/>
        <v>18</v>
      </c>
      <c r="P39" s="6">
        <v>0.24716435185185201</v>
      </c>
      <c r="Q39" s="6">
        <v>0</v>
      </c>
      <c r="R39" s="35">
        <f t="shared" si="20"/>
        <v>26</v>
      </c>
      <c r="S39" s="6">
        <v>0.24716435185185201</v>
      </c>
      <c r="T39" s="6">
        <v>0</v>
      </c>
      <c r="U39" s="35">
        <f t="shared" si="21"/>
        <v>28</v>
      </c>
      <c r="V39" s="7">
        <v>999</v>
      </c>
      <c r="W39" s="6">
        <v>0</v>
      </c>
      <c r="X39" s="35">
        <f t="shared" si="22"/>
        <v>28</v>
      </c>
      <c r="Y39" s="7">
        <v>999</v>
      </c>
      <c r="Z39" s="6">
        <v>0</v>
      </c>
      <c r="AA39" s="35">
        <f t="shared" si="23"/>
        <v>28</v>
      </c>
      <c r="AB39" s="17">
        <v>999</v>
      </c>
      <c r="AC39" s="6">
        <v>0</v>
      </c>
      <c r="AD39" s="35">
        <f t="shared" si="24"/>
        <v>28</v>
      </c>
      <c r="AE39" s="6">
        <v>0.24716435185185201</v>
      </c>
      <c r="AF39" s="6">
        <v>0</v>
      </c>
      <c r="AG39" s="35">
        <f t="shared" si="25"/>
        <v>28</v>
      </c>
      <c r="AH39" s="6">
        <v>0.24716435185185201</v>
      </c>
      <c r="AI39" s="6">
        <v>0</v>
      </c>
      <c r="AJ39" s="7">
        <v>999</v>
      </c>
      <c r="AK39" s="6">
        <v>0</v>
      </c>
      <c r="AL39" s="35">
        <f t="shared" si="26"/>
        <v>28</v>
      </c>
      <c r="AM39" s="6">
        <v>0.24716435185185201</v>
      </c>
      <c r="AN39" s="6">
        <v>0</v>
      </c>
      <c r="AO39" s="35">
        <f t="shared" si="27"/>
        <v>28</v>
      </c>
      <c r="AP39" s="6">
        <v>0.24716435185185201</v>
      </c>
      <c r="AQ39" s="38">
        <f t="shared" si="28"/>
        <v>0.24716435185185201</v>
      </c>
      <c r="AR39" s="35">
        <f t="shared" si="29"/>
        <v>28</v>
      </c>
      <c r="AS39" s="35">
        <f t="shared" si="30"/>
        <v>350</v>
      </c>
      <c r="AT39" s="35">
        <f t="shared" si="31"/>
        <v>28</v>
      </c>
    </row>
    <row r="40" spans="1:46" x14ac:dyDescent="0.2">
      <c r="A40" s="30">
        <f>prezence!A41</f>
        <v>38</v>
      </c>
      <c r="B40" s="50">
        <f>prezence!B41</f>
        <v>0</v>
      </c>
      <c r="C40" s="33">
        <v>0</v>
      </c>
      <c r="D40" s="5">
        <v>0.24716435185185201</v>
      </c>
      <c r="E40" s="5">
        <v>0</v>
      </c>
      <c r="F40" s="27">
        <f t="shared" si="16"/>
        <v>26</v>
      </c>
      <c r="G40" s="8">
        <v>999</v>
      </c>
      <c r="H40" s="5">
        <v>0</v>
      </c>
      <c r="I40" s="35">
        <f t="shared" si="17"/>
        <v>28</v>
      </c>
      <c r="J40" s="8">
        <v>999</v>
      </c>
      <c r="K40" s="5">
        <v>0</v>
      </c>
      <c r="L40" s="35">
        <f t="shared" si="18"/>
        <v>28</v>
      </c>
      <c r="M40" s="5">
        <v>0.24716435185185201</v>
      </c>
      <c r="N40" s="5">
        <v>0</v>
      </c>
      <c r="O40" s="35">
        <f t="shared" si="19"/>
        <v>18</v>
      </c>
      <c r="P40" s="5">
        <v>0.24716435185185201</v>
      </c>
      <c r="Q40" s="5">
        <v>0</v>
      </c>
      <c r="R40" s="35">
        <f t="shared" si="20"/>
        <v>26</v>
      </c>
      <c r="S40" s="5">
        <v>0.24716435185185201</v>
      </c>
      <c r="T40" s="5">
        <v>0</v>
      </c>
      <c r="U40" s="35">
        <f t="shared" si="21"/>
        <v>28</v>
      </c>
      <c r="V40" s="8">
        <v>999</v>
      </c>
      <c r="W40" s="5">
        <v>0</v>
      </c>
      <c r="X40" s="35">
        <f t="shared" si="22"/>
        <v>28</v>
      </c>
      <c r="Y40" s="8">
        <v>999</v>
      </c>
      <c r="Z40" s="5">
        <v>0</v>
      </c>
      <c r="AA40" s="35">
        <f t="shared" si="23"/>
        <v>28</v>
      </c>
      <c r="AB40" s="18">
        <v>999</v>
      </c>
      <c r="AC40" s="5">
        <v>0</v>
      </c>
      <c r="AD40" s="35">
        <f t="shared" si="24"/>
        <v>28</v>
      </c>
      <c r="AE40" s="5">
        <v>0.24716435185185201</v>
      </c>
      <c r="AF40" s="5">
        <v>0</v>
      </c>
      <c r="AG40" s="35">
        <f t="shared" si="25"/>
        <v>28</v>
      </c>
      <c r="AH40" s="5">
        <v>0.24716435185185201</v>
      </c>
      <c r="AI40" s="5">
        <v>0</v>
      </c>
      <c r="AJ40" s="8">
        <v>999</v>
      </c>
      <c r="AK40" s="5">
        <v>0</v>
      </c>
      <c r="AL40" s="35">
        <f t="shared" si="26"/>
        <v>28</v>
      </c>
      <c r="AM40" s="5">
        <v>0.24716435185185201</v>
      </c>
      <c r="AN40" s="5">
        <v>0</v>
      </c>
      <c r="AO40" s="35">
        <f t="shared" si="27"/>
        <v>28</v>
      </c>
      <c r="AP40" s="5">
        <v>0.24716435185185201</v>
      </c>
      <c r="AQ40" s="38">
        <f t="shared" si="28"/>
        <v>0.24716435185185201</v>
      </c>
      <c r="AR40" s="35">
        <f t="shared" si="29"/>
        <v>28</v>
      </c>
      <c r="AS40" s="35">
        <f t="shared" si="30"/>
        <v>350</v>
      </c>
      <c r="AT40" s="35">
        <f t="shared" si="31"/>
        <v>28</v>
      </c>
    </row>
    <row r="41" spans="1:46" x14ac:dyDescent="0.2">
      <c r="A41" s="30">
        <f>prezence!A42</f>
        <v>39</v>
      </c>
      <c r="B41" s="50">
        <f>prezence!B42</f>
        <v>0</v>
      </c>
      <c r="C41" s="31">
        <v>0</v>
      </c>
      <c r="D41" s="6">
        <v>0.24716435185185201</v>
      </c>
      <c r="E41" s="6">
        <v>0</v>
      </c>
      <c r="F41" s="27">
        <f t="shared" si="16"/>
        <v>26</v>
      </c>
      <c r="G41" s="7">
        <v>999</v>
      </c>
      <c r="H41" s="6">
        <v>0</v>
      </c>
      <c r="I41" s="35">
        <f t="shared" si="17"/>
        <v>28</v>
      </c>
      <c r="J41" s="7">
        <v>999</v>
      </c>
      <c r="K41" s="6">
        <v>0</v>
      </c>
      <c r="L41" s="35">
        <f t="shared" si="18"/>
        <v>28</v>
      </c>
      <c r="M41" s="6">
        <v>0.24716435185185201</v>
      </c>
      <c r="N41" s="6">
        <v>0</v>
      </c>
      <c r="O41" s="35">
        <f t="shared" si="19"/>
        <v>18</v>
      </c>
      <c r="P41" s="6">
        <v>0.24716435185185201</v>
      </c>
      <c r="Q41" s="6">
        <v>0</v>
      </c>
      <c r="R41" s="35">
        <f t="shared" si="20"/>
        <v>26</v>
      </c>
      <c r="S41" s="6">
        <v>0.24716435185185201</v>
      </c>
      <c r="T41" s="6">
        <v>0</v>
      </c>
      <c r="U41" s="35">
        <f t="shared" si="21"/>
        <v>28</v>
      </c>
      <c r="V41" s="7">
        <v>999</v>
      </c>
      <c r="W41" s="6">
        <v>0</v>
      </c>
      <c r="X41" s="35">
        <f t="shared" si="22"/>
        <v>28</v>
      </c>
      <c r="Y41" s="7">
        <v>999</v>
      </c>
      <c r="Z41" s="6">
        <v>0</v>
      </c>
      <c r="AA41" s="35">
        <f t="shared" si="23"/>
        <v>28</v>
      </c>
      <c r="AB41" s="17">
        <v>999</v>
      </c>
      <c r="AC41" s="6">
        <v>0</v>
      </c>
      <c r="AD41" s="35">
        <f t="shared" si="24"/>
        <v>28</v>
      </c>
      <c r="AE41" s="6">
        <v>0.24716435185185201</v>
      </c>
      <c r="AF41" s="6">
        <v>0</v>
      </c>
      <c r="AG41" s="35">
        <f t="shared" si="25"/>
        <v>28</v>
      </c>
      <c r="AH41" s="6">
        <v>0.24716435185185201</v>
      </c>
      <c r="AI41" s="6">
        <v>0</v>
      </c>
      <c r="AJ41" s="7">
        <v>999</v>
      </c>
      <c r="AK41" s="6">
        <v>0</v>
      </c>
      <c r="AL41" s="35">
        <f t="shared" si="26"/>
        <v>28</v>
      </c>
      <c r="AM41" s="6">
        <v>0.24716435185185201</v>
      </c>
      <c r="AN41" s="6">
        <v>0</v>
      </c>
      <c r="AO41" s="35">
        <f t="shared" si="27"/>
        <v>28</v>
      </c>
      <c r="AP41" s="6">
        <v>0.24716435185185201</v>
      </c>
      <c r="AQ41" s="38">
        <f t="shared" si="28"/>
        <v>0.24716435185185201</v>
      </c>
      <c r="AR41" s="35">
        <f t="shared" si="29"/>
        <v>28</v>
      </c>
      <c r="AS41" s="35">
        <f t="shared" si="30"/>
        <v>350</v>
      </c>
      <c r="AT41" s="35">
        <f t="shared" si="31"/>
        <v>28</v>
      </c>
    </row>
    <row r="42" spans="1:46" x14ac:dyDescent="0.2">
      <c r="A42" s="30">
        <f>prezence!A43</f>
        <v>40</v>
      </c>
      <c r="B42" s="50">
        <f>prezence!B43</f>
        <v>0</v>
      </c>
      <c r="C42" s="33">
        <v>0</v>
      </c>
      <c r="D42" s="5">
        <v>0.24716435185185201</v>
      </c>
      <c r="E42" s="5">
        <v>0</v>
      </c>
      <c r="F42" s="27">
        <f t="shared" si="16"/>
        <v>26</v>
      </c>
      <c r="G42" s="8">
        <v>999</v>
      </c>
      <c r="H42" s="5">
        <v>0</v>
      </c>
      <c r="I42" s="35">
        <f t="shared" si="17"/>
        <v>28</v>
      </c>
      <c r="J42" s="8">
        <v>999</v>
      </c>
      <c r="K42" s="5">
        <v>0</v>
      </c>
      <c r="L42" s="35">
        <f t="shared" si="18"/>
        <v>28</v>
      </c>
      <c r="M42" s="5">
        <v>0.24716435185185201</v>
      </c>
      <c r="N42" s="5">
        <v>0</v>
      </c>
      <c r="O42" s="35">
        <f t="shared" si="19"/>
        <v>18</v>
      </c>
      <c r="P42" s="5">
        <v>0.24716435185185201</v>
      </c>
      <c r="Q42" s="5">
        <v>0</v>
      </c>
      <c r="R42" s="35">
        <f t="shared" si="20"/>
        <v>26</v>
      </c>
      <c r="S42" s="5">
        <v>0.24716435185185201</v>
      </c>
      <c r="T42" s="5">
        <v>0</v>
      </c>
      <c r="U42" s="35">
        <f t="shared" si="21"/>
        <v>28</v>
      </c>
      <c r="V42" s="8">
        <v>999</v>
      </c>
      <c r="W42" s="5">
        <v>0</v>
      </c>
      <c r="X42" s="35">
        <f t="shared" si="22"/>
        <v>28</v>
      </c>
      <c r="Y42" s="8">
        <v>999</v>
      </c>
      <c r="Z42" s="5">
        <v>0</v>
      </c>
      <c r="AA42" s="35">
        <f t="shared" si="23"/>
        <v>28</v>
      </c>
      <c r="AB42" s="18">
        <v>999</v>
      </c>
      <c r="AC42" s="5">
        <v>0</v>
      </c>
      <c r="AD42" s="35">
        <f t="shared" si="24"/>
        <v>28</v>
      </c>
      <c r="AE42" s="5">
        <v>0.24716435185185201</v>
      </c>
      <c r="AF42" s="5">
        <v>0</v>
      </c>
      <c r="AG42" s="35">
        <f t="shared" si="25"/>
        <v>28</v>
      </c>
      <c r="AH42" s="5">
        <v>0.24716435185185201</v>
      </c>
      <c r="AI42" s="5">
        <v>0</v>
      </c>
      <c r="AJ42" s="8">
        <v>999</v>
      </c>
      <c r="AK42" s="5">
        <v>0</v>
      </c>
      <c r="AL42" s="35">
        <f t="shared" si="26"/>
        <v>28</v>
      </c>
      <c r="AM42" s="5">
        <v>0.24716435185185201</v>
      </c>
      <c r="AN42" s="5">
        <v>0</v>
      </c>
      <c r="AO42" s="35">
        <f t="shared" si="27"/>
        <v>28</v>
      </c>
      <c r="AP42" s="5">
        <v>0.24716435185185201</v>
      </c>
      <c r="AQ42" s="38">
        <f t="shared" si="28"/>
        <v>0.24716435185185201</v>
      </c>
      <c r="AR42" s="35">
        <f t="shared" si="29"/>
        <v>28</v>
      </c>
      <c r="AS42" s="35">
        <f t="shared" si="30"/>
        <v>350</v>
      </c>
      <c r="AT42" s="35">
        <f t="shared" si="31"/>
        <v>28</v>
      </c>
    </row>
    <row r="43" spans="1:46" x14ac:dyDescent="0.2">
      <c r="A43" s="30">
        <f>prezence!A44</f>
        <v>41</v>
      </c>
      <c r="B43" s="50">
        <f>prezence!B44</f>
        <v>0</v>
      </c>
      <c r="C43" s="31">
        <v>0</v>
      </c>
      <c r="D43" s="6">
        <v>0.24716435185185201</v>
      </c>
      <c r="E43" s="6">
        <v>0</v>
      </c>
      <c r="F43" s="27">
        <f t="shared" si="16"/>
        <v>26</v>
      </c>
      <c r="G43" s="7">
        <v>999</v>
      </c>
      <c r="H43" s="6">
        <v>0</v>
      </c>
      <c r="I43" s="35">
        <f t="shared" si="17"/>
        <v>28</v>
      </c>
      <c r="J43" s="7">
        <v>999</v>
      </c>
      <c r="K43" s="6">
        <v>0</v>
      </c>
      <c r="L43" s="35">
        <f t="shared" si="18"/>
        <v>28</v>
      </c>
      <c r="M43" s="6">
        <v>0.24716435185185201</v>
      </c>
      <c r="N43" s="6">
        <v>0</v>
      </c>
      <c r="O43" s="35">
        <f t="shared" si="19"/>
        <v>18</v>
      </c>
      <c r="P43" s="6">
        <v>0.24716435185185201</v>
      </c>
      <c r="Q43" s="6">
        <v>0</v>
      </c>
      <c r="R43" s="35">
        <f t="shared" si="20"/>
        <v>26</v>
      </c>
      <c r="S43" s="6">
        <v>0.24716435185185201</v>
      </c>
      <c r="T43" s="6">
        <v>0</v>
      </c>
      <c r="U43" s="35">
        <f t="shared" si="21"/>
        <v>28</v>
      </c>
      <c r="V43" s="7">
        <v>999</v>
      </c>
      <c r="W43" s="6">
        <v>0</v>
      </c>
      <c r="X43" s="35">
        <f t="shared" si="22"/>
        <v>28</v>
      </c>
      <c r="Y43" s="7">
        <v>999</v>
      </c>
      <c r="Z43" s="6">
        <v>0</v>
      </c>
      <c r="AA43" s="35">
        <f t="shared" si="23"/>
        <v>28</v>
      </c>
      <c r="AB43" s="17">
        <v>999</v>
      </c>
      <c r="AC43" s="6">
        <v>0</v>
      </c>
      <c r="AD43" s="35">
        <f t="shared" si="24"/>
        <v>28</v>
      </c>
      <c r="AE43" s="6">
        <v>0.24716435185185201</v>
      </c>
      <c r="AF43" s="6">
        <v>0</v>
      </c>
      <c r="AG43" s="35">
        <f t="shared" si="25"/>
        <v>28</v>
      </c>
      <c r="AH43" s="6">
        <v>0.24716435185185201</v>
      </c>
      <c r="AI43" s="6">
        <v>0</v>
      </c>
      <c r="AJ43" s="7">
        <v>999</v>
      </c>
      <c r="AK43" s="6">
        <v>0</v>
      </c>
      <c r="AL43" s="35">
        <f t="shared" si="26"/>
        <v>28</v>
      </c>
      <c r="AM43" s="6">
        <v>0.24716435185185201</v>
      </c>
      <c r="AN43" s="6">
        <v>0</v>
      </c>
      <c r="AO43" s="35">
        <f t="shared" si="27"/>
        <v>28</v>
      </c>
      <c r="AP43" s="6">
        <v>0.24716435185185201</v>
      </c>
      <c r="AQ43" s="38">
        <f t="shared" si="28"/>
        <v>0.24716435185185201</v>
      </c>
      <c r="AR43" s="35">
        <f t="shared" si="29"/>
        <v>28</v>
      </c>
      <c r="AS43" s="35">
        <f t="shared" si="30"/>
        <v>350</v>
      </c>
      <c r="AT43" s="35">
        <f t="shared" si="31"/>
        <v>28</v>
      </c>
    </row>
    <row r="44" spans="1:46" x14ac:dyDescent="0.2">
      <c r="A44" s="30">
        <f>prezence!A45</f>
        <v>42</v>
      </c>
      <c r="B44" s="50">
        <f>prezence!B45</f>
        <v>0</v>
      </c>
      <c r="C44" s="33">
        <v>0</v>
      </c>
      <c r="D44" s="5">
        <v>0.24716435185185201</v>
      </c>
      <c r="E44" s="5">
        <v>0</v>
      </c>
      <c r="F44" s="27">
        <f t="shared" si="16"/>
        <v>26</v>
      </c>
      <c r="G44" s="8">
        <v>999</v>
      </c>
      <c r="H44" s="5">
        <v>0</v>
      </c>
      <c r="I44" s="35">
        <f t="shared" si="17"/>
        <v>28</v>
      </c>
      <c r="J44" s="8">
        <v>999</v>
      </c>
      <c r="K44" s="5">
        <v>0</v>
      </c>
      <c r="L44" s="35">
        <f t="shared" si="18"/>
        <v>28</v>
      </c>
      <c r="M44" s="5">
        <v>0.24716435185185201</v>
      </c>
      <c r="N44" s="5">
        <v>0</v>
      </c>
      <c r="O44" s="35">
        <f t="shared" si="19"/>
        <v>18</v>
      </c>
      <c r="P44" s="5">
        <v>0.24716435185185201</v>
      </c>
      <c r="Q44" s="5">
        <v>0</v>
      </c>
      <c r="R44" s="35">
        <f t="shared" si="20"/>
        <v>26</v>
      </c>
      <c r="S44" s="5">
        <v>0.24716435185185201</v>
      </c>
      <c r="T44" s="5">
        <v>0</v>
      </c>
      <c r="U44" s="35">
        <f t="shared" si="21"/>
        <v>28</v>
      </c>
      <c r="V44" s="8">
        <v>999</v>
      </c>
      <c r="W44" s="5">
        <v>0</v>
      </c>
      <c r="X44" s="35">
        <f t="shared" si="22"/>
        <v>28</v>
      </c>
      <c r="Y44" s="8">
        <v>999</v>
      </c>
      <c r="Z44" s="5">
        <v>0</v>
      </c>
      <c r="AA44" s="35">
        <f t="shared" si="23"/>
        <v>28</v>
      </c>
      <c r="AB44" s="18">
        <v>999</v>
      </c>
      <c r="AC44" s="5">
        <v>0</v>
      </c>
      <c r="AD44" s="35">
        <f t="shared" si="24"/>
        <v>28</v>
      </c>
      <c r="AE44" s="5">
        <v>0.24716435185185201</v>
      </c>
      <c r="AF44" s="5">
        <v>0</v>
      </c>
      <c r="AG44" s="35">
        <f t="shared" si="25"/>
        <v>28</v>
      </c>
      <c r="AH44" s="5">
        <v>0.24716435185185201</v>
      </c>
      <c r="AI44" s="5">
        <v>0</v>
      </c>
      <c r="AJ44" s="8">
        <v>999</v>
      </c>
      <c r="AK44" s="5">
        <v>0</v>
      </c>
      <c r="AL44" s="35">
        <f t="shared" si="26"/>
        <v>28</v>
      </c>
      <c r="AM44" s="5">
        <v>0.24716435185185201</v>
      </c>
      <c r="AN44" s="5">
        <v>0</v>
      </c>
      <c r="AO44" s="35">
        <f t="shared" si="27"/>
        <v>28</v>
      </c>
      <c r="AP44" s="5">
        <v>0.24716435185185201</v>
      </c>
      <c r="AQ44" s="38">
        <f t="shared" si="28"/>
        <v>0.24716435185185201</v>
      </c>
      <c r="AR44" s="35">
        <f t="shared" si="29"/>
        <v>28</v>
      </c>
      <c r="AS44" s="35">
        <f t="shared" si="30"/>
        <v>350</v>
      </c>
      <c r="AT44" s="35">
        <f t="shared" si="31"/>
        <v>28</v>
      </c>
    </row>
    <row r="45" spans="1:46" x14ac:dyDescent="0.2">
      <c r="A45" s="30">
        <f>prezence!A46</f>
        <v>43</v>
      </c>
      <c r="B45" s="50">
        <f>prezence!B46</f>
        <v>0</v>
      </c>
      <c r="C45" s="31">
        <v>0</v>
      </c>
      <c r="D45" s="6">
        <v>0.24716435185185201</v>
      </c>
      <c r="E45" s="6">
        <v>0</v>
      </c>
      <c r="F45" s="27">
        <f t="shared" si="16"/>
        <v>26</v>
      </c>
      <c r="G45" s="7">
        <v>999</v>
      </c>
      <c r="H45" s="6">
        <v>0</v>
      </c>
      <c r="I45" s="35">
        <f t="shared" si="17"/>
        <v>28</v>
      </c>
      <c r="J45" s="7">
        <v>999</v>
      </c>
      <c r="K45" s="6">
        <v>0</v>
      </c>
      <c r="L45" s="35">
        <f t="shared" si="18"/>
        <v>28</v>
      </c>
      <c r="M45" s="6">
        <v>0.24716435185185201</v>
      </c>
      <c r="N45" s="6">
        <v>0</v>
      </c>
      <c r="O45" s="35">
        <f t="shared" si="19"/>
        <v>18</v>
      </c>
      <c r="P45" s="6">
        <v>0.24716435185185201</v>
      </c>
      <c r="Q45" s="6">
        <v>0</v>
      </c>
      <c r="R45" s="35">
        <f t="shared" si="20"/>
        <v>26</v>
      </c>
      <c r="S45" s="6">
        <v>0.24716435185185201</v>
      </c>
      <c r="T45" s="6">
        <v>0</v>
      </c>
      <c r="U45" s="35">
        <f t="shared" si="21"/>
        <v>28</v>
      </c>
      <c r="V45" s="7">
        <v>999</v>
      </c>
      <c r="W45" s="6">
        <v>0</v>
      </c>
      <c r="X45" s="35">
        <f t="shared" si="22"/>
        <v>28</v>
      </c>
      <c r="Y45" s="7">
        <v>999</v>
      </c>
      <c r="Z45" s="6">
        <v>0</v>
      </c>
      <c r="AA45" s="35">
        <f t="shared" si="23"/>
        <v>28</v>
      </c>
      <c r="AB45" s="17">
        <v>999</v>
      </c>
      <c r="AC45" s="6">
        <v>0</v>
      </c>
      <c r="AD45" s="35">
        <f t="shared" si="24"/>
        <v>28</v>
      </c>
      <c r="AE45" s="6">
        <v>0.24716435185185201</v>
      </c>
      <c r="AF45" s="6">
        <v>0</v>
      </c>
      <c r="AG45" s="35">
        <f t="shared" si="25"/>
        <v>28</v>
      </c>
      <c r="AH45" s="6">
        <v>0.24716435185185201</v>
      </c>
      <c r="AI45" s="6">
        <v>0</v>
      </c>
      <c r="AJ45" s="7">
        <v>999</v>
      </c>
      <c r="AK45" s="6">
        <v>0</v>
      </c>
      <c r="AL45" s="35">
        <f t="shared" si="26"/>
        <v>28</v>
      </c>
      <c r="AM45" s="6">
        <v>0.24716435185185201</v>
      </c>
      <c r="AN45" s="6">
        <v>0</v>
      </c>
      <c r="AO45" s="35">
        <f t="shared" si="27"/>
        <v>28</v>
      </c>
      <c r="AP45" s="6">
        <v>0.24716435185185201</v>
      </c>
      <c r="AQ45" s="38">
        <f t="shared" si="28"/>
        <v>0.24716435185185201</v>
      </c>
      <c r="AR45" s="35">
        <f t="shared" si="29"/>
        <v>28</v>
      </c>
      <c r="AS45" s="35">
        <f t="shared" si="30"/>
        <v>350</v>
      </c>
      <c r="AT45" s="35">
        <f t="shared" si="31"/>
        <v>28</v>
      </c>
    </row>
    <row r="46" spans="1:46" x14ac:dyDescent="0.2">
      <c r="A46" s="30">
        <f>prezence!A47</f>
        <v>44</v>
      </c>
      <c r="B46" s="50">
        <f>prezence!B47</f>
        <v>0</v>
      </c>
      <c r="C46" s="33">
        <v>0</v>
      </c>
      <c r="D46" s="5">
        <v>0.24716435185185201</v>
      </c>
      <c r="E46" s="5">
        <v>0</v>
      </c>
      <c r="F46" s="27">
        <f t="shared" si="16"/>
        <v>26</v>
      </c>
      <c r="G46" s="8">
        <v>999</v>
      </c>
      <c r="H46" s="5">
        <v>0</v>
      </c>
      <c r="I46" s="35">
        <f t="shared" si="17"/>
        <v>28</v>
      </c>
      <c r="J46" s="8">
        <v>999</v>
      </c>
      <c r="K46" s="5">
        <v>0</v>
      </c>
      <c r="L46" s="35">
        <f t="shared" si="18"/>
        <v>28</v>
      </c>
      <c r="M46" s="5">
        <v>0.24716435185185201</v>
      </c>
      <c r="N46" s="5">
        <v>0</v>
      </c>
      <c r="O46" s="35">
        <f t="shared" si="19"/>
        <v>18</v>
      </c>
      <c r="P46" s="5">
        <v>0.24716435185185201</v>
      </c>
      <c r="Q46" s="5">
        <v>0</v>
      </c>
      <c r="R46" s="35">
        <f t="shared" si="20"/>
        <v>26</v>
      </c>
      <c r="S46" s="5">
        <v>0.24716435185185201</v>
      </c>
      <c r="T46" s="5">
        <v>0</v>
      </c>
      <c r="U46" s="35">
        <f t="shared" si="21"/>
        <v>28</v>
      </c>
      <c r="V46" s="8">
        <v>999</v>
      </c>
      <c r="W46" s="5">
        <v>0</v>
      </c>
      <c r="X46" s="35">
        <f t="shared" si="22"/>
        <v>28</v>
      </c>
      <c r="Y46" s="8">
        <v>999</v>
      </c>
      <c r="Z46" s="5">
        <v>0</v>
      </c>
      <c r="AA46" s="35">
        <f t="shared" si="23"/>
        <v>28</v>
      </c>
      <c r="AB46" s="18">
        <v>999</v>
      </c>
      <c r="AC46" s="5">
        <v>0</v>
      </c>
      <c r="AD46" s="35">
        <f t="shared" si="24"/>
        <v>28</v>
      </c>
      <c r="AE46" s="5">
        <v>0.24716435185185201</v>
      </c>
      <c r="AF46" s="5">
        <v>0</v>
      </c>
      <c r="AG46" s="35">
        <f t="shared" si="25"/>
        <v>28</v>
      </c>
      <c r="AH46" s="5">
        <v>0.24716435185185201</v>
      </c>
      <c r="AI46" s="5">
        <v>0</v>
      </c>
      <c r="AJ46" s="8">
        <v>999</v>
      </c>
      <c r="AK46" s="5">
        <v>0</v>
      </c>
      <c r="AL46" s="35">
        <f t="shared" si="26"/>
        <v>28</v>
      </c>
      <c r="AM46" s="5">
        <v>0.24716435185185201</v>
      </c>
      <c r="AN46" s="5">
        <v>0</v>
      </c>
      <c r="AO46" s="35">
        <f t="shared" si="27"/>
        <v>28</v>
      </c>
      <c r="AP46" s="5">
        <v>0.24716435185185201</v>
      </c>
      <c r="AQ46" s="38">
        <f t="shared" si="28"/>
        <v>0.24716435185185201</v>
      </c>
      <c r="AR46" s="35">
        <f t="shared" si="29"/>
        <v>28</v>
      </c>
      <c r="AS46" s="35">
        <f t="shared" si="30"/>
        <v>350</v>
      </c>
      <c r="AT46" s="35">
        <f t="shared" si="31"/>
        <v>28</v>
      </c>
    </row>
    <row r="47" spans="1:46" x14ac:dyDescent="0.2">
      <c r="A47" s="30">
        <f>prezence!A48</f>
        <v>45</v>
      </c>
      <c r="B47" s="50">
        <f>prezence!B48</f>
        <v>0</v>
      </c>
      <c r="C47" s="31">
        <v>0</v>
      </c>
      <c r="D47" s="6">
        <v>0.24716435185185201</v>
      </c>
      <c r="E47" s="6">
        <v>0</v>
      </c>
      <c r="F47" s="27">
        <f t="shared" si="16"/>
        <v>26</v>
      </c>
      <c r="G47" s="7">
        <v>999</v>
      </c>
      <c r="H47" s="6">
        <v>0</v>
      </c>
      <c r="I47" s="35">
        <f t="shared" si="17"/>
        <v>28</v>
      </c>
      <c r="J47" s="7">
        <v>999</v>
      </c>
      <c r="K47" s="6">
        <v>0</v>
      </c>
      <c r="L47" s="35">
        <f t="shared" si="18"/>
        <v>28</v>
      </c>
      <c r="M47" s="6">
        <v>0.24716435185185201</v>
      </c>
      <c r="N47" s="6">
        <v>0</v>
      </c>
      <c r="O47" s="35">
        <f t="shared" si="19"/>
        <v>18</v>
      </c>
      <c r="P47" s="6">
        <v>0.24716435185185201</v>
      </c>
      <c r="Q47" s="6">
        <v>0</v>
      </c>
      <c r="R47" s="35">
        <f t="shared" si="20"/>
        <v>26</v>
      </c>
      <c r="S47" s="6">
        <v>0.24716435185185201</v>
      </c>
      <c r="T47" s="6">
        <v>0</v>
      </c>
      <c r="U47" s="35">
        <f t="shared" si="21"/>
        <v>28</v>
      </c>
      <c r="V47" s="7">
        <v>999</v>
      </c>
      <c r="W47" s="6">
        <v>0</v>
      </c>
      <c r="X47" s="35">
        <f t="shared" si="22"/>
        <v>28</v>
      </c>
      <c r="Y47" s="7">
        <v>999</v>
      </c>
      <c r="Z47" s="6">
        <v>0</v>
      </c>
      <c r="AA47" s="35">
        <f t="shared" si="23"/>
        <v>28</v>
      </c>
      <c r="AB47" s="17">
        <v>999</v>
      </c>
      <c r="AC47" s="6">
        <v>0</v>
      </c>
      <c r="AD47" s="35">
        <f t="shared" si="24"/>
        <v>28</v>
      </c>
      <c r="AE47" s="6">
        <v>0.24716435185185201</v>
      </c>
      <c r="AF47" s="6">
        <v>0</v>
      </c>
      <c r="AG47" s="35">
        <f t="shared" si="25"/>
        <v>28</v>
      </c>
      <c r="AH47" s="6">
        <v>0.24716435185185201</v>
      </c>
      <c r="AI47" s="6">
        <v>0</v>
      </c>
      <c r="AJ47" s="7">
        <v>999</v>
      </c>
      <c r="AK47" s="6">
        <v>0</v>
      </c>
      <c r="AL47" s="35">
        <f t="shared" si="26"/>
        <v>28</v>
      </c>
      <c r="AM47" s="6">
        <v>0.24716435185185201</v>
      </c>
      <c r="AN47" s="6">
        <v>0</v>
      </c>
      <c r="AO47" s="35">
        <f t="shared" si="27"/>
        <v>28</v>
      </c>
      <c r="AP47" s="6">
        <v>0.24716435185185201</v>
      </c>
      <c r="AQ47" s="38">
        <f t="shared" si="28"/>
        <v>0.24716435185185201</v>
      </c>
      <c r="AR47" s="35">
        <f t="shared" si="29"/>
        <v>28</v>
      </c>
      <c r="AS47" s="35">
        <f t="shared" si="30"/>
        <v>350</v>
      </c>
      <c r="AT47" s="35">
        <f t="shared" si="31"/>
        <v>28</v>
      </c>
    </row>
    <row r="48" spans="1:46" x14ac:dyDescent="0.2">
      <c r="A48" s="30">
        <f>prezence!A49</f>
        <v>46</v>
      </c>
      <c r="B48" s="50">
        <f>prezence!B49</f>
        <v>0</v>
      </c>
      <c r="C48" s="33">
        <v>0</v>
      </c>
      <c r="D48" s="5">
        <v>0.24716435185185201</v>
      </c>
      <c r="E48" s="5">
        <v>0</v>
      </c>
      <c r="F48" s="27">
        <f t="shared" si="16"/>
        <v>26</v>
      </c>
      <c r="G48" s="8">
        <v>999</v>
      </c>
      <c r="H48" s="5">
        <v>0</v>
      </c>
      <c r="I48" s="35">
        <f t="shared" si="17"/>
        <v>28</v>
      </c>
      <c r="J48" s="8">
        <v>999</v>
      </c>
      <c r="K48" s="5">
        <v>0</v>
      </c>
      <c r="L48" s="35">
        <f t="shared" si="18"/>
        <v>28</v>
      </c>
      <c r="M48" s="5">
        <v>0.24716435185185201</v>
      </c>
      <c r="N48" s="5">
        <v>0</v>
      </c>
      <c r="O48" s="35">
        <f t="shared" si="19"/>
        <v>18</v>
      </c>
      <c r="P48" s="5">
        <v>0.24716435185185201</v>
      </c>
      <c r="Q48" s="5">
        <v>0</v>
      </c>
      <c r="R48" s="35">
        <f t="shared" si="20"/>
        <v>26</v>
      </c>
      <c r="S48" s="5">
        <v>0.24716435185185201</v>
      </c>
      <c r="T48" s="5">
        <v>0</v>
      </c>
      <c r="U48" s="35">
        <f t="shared" si="21"/>
        <v>28</v>
      </c>
      <c r="V48" s="8">
        <v>999</v>
      </c>
      <c r="W48" s="5">
        <v>0</v>
      </c>
      <c r="X48" s="35">
        <f t="shared" si="22"/>
        <v>28</v>
      </c>
      <c r="Y48" s="8">
        <v>999</v>
      </c>
      <c r="Z48" s="5">
        <v>0</v>
      </c>
      <c r="AA48" s="35">
        <f t="shared" si="23"/>
        <v>28</v>
      </c>
      <c r="AB48" s="18">
        <v>999</v>
      </c>
      <c r="AC48" s="5">
        <v>0</v>
      </c>
      <c r="AD48" s="35">
        <f t="shared" si="24"/>
        <v>28</v>
      </c>
      <c r="AE48" s="5">
        <v>0.24716435185185201</v>
      </c>
      <c r="AF48" s="5">
        <v>0</v>
      </c>
      <c r="AG48" s="35">
        <f t="shared" si="25"/>
        <v>28</v>
      </c>
      <c r="AH48" s="5">
        <v>0.24716435185185201</v>
      </c>
      <c r="AI48" s="5">
        <v>0</v>
      </c>
      <c r="AJ48" s="8">
        <v>999</v>
      </c>
      <c r="AK48" s="5">
        <v>0</v>
      </c>
      <c r="AL48" s="35">
        <f t="shared" si="26"/>
        <v>28</v>
      </c>
      <c r="AM48" s="5">
        <v>0.24716435185185201</v>
      </c>
      <c r="AN48" s="5">
        <v>0</v>
      </c>
      <c r="AO48" s="35">
        <f t="shared" si="27"/>
        <v>28</v>
      </c>
      <c r="AP48" s="5">
        <v>0.24716435185185201</v>
      </c>
      <c r="AQ48" s="38">
        <f t="shared" si="28"/>
        <v>0.24716435185185201</v>
      </c>
      <c r="AR48" s="35">
        <f t="shared" si="29"/>
        <v>28</v>
      </c>
      <c r="AS48" s="35">
        <f t="shared" si="30"/>
        <v>350</v>
      </c>
      <c r="AT48" s="35">
        <f t="shared" si="31"/>
        <v>28</v>
      </c>
    </row>
    <row r="49" spans="1:46" x14ac:dyDescent="0.2">
      <c r="A49" s="30">
        <f>prezence!A50</f>
        <v>47</v>
      </c>
      <c r="B49" s="50">
        <f>prezence!B50</f>
        <v>0</v>
      </c>
      <c r="C49" s="31">
        <v>0</v>
      </c>
      <c r="D49" s="6">
        <v>0.24716435185185201</v>
      </c>
      <c r="E49" s="6">
        <v>0</v>
      </c>
      <c r="F49" s="27">
        <f t="shared" si="16"/>
        <v>26</v>
      </c>
      <c r="G49" s="7">
        <v>999</v>
      </c>
      <c r="H49" s="6">
        <v>0</v>
      </c>
      <c r="I49" s="35">
        <f t="shared" si="17"/>
        <v>28</v>
      </c>
      <c r="J49" s="7">
        <v>999</v>
      </c>
      <c r="K49" s="6">
        <v>0</v>
      </c>
      <c r="L49" s="35">
        <f t="shared" si="18"/>
        <v>28</v>
      </c>
      <c r="M49" s="6">
        <v>0.24716435185185201</v>
      </c>
      <c r="N49" s="6">
        <v>0</v>
      </c>
      <c r="O49" s="35">
        <f t="shared" si="19"/>
        <v>18</v>
      </c>
      <c r="P49" s="6">
        <v>0.24716435185185201</v>
      </c>
      <c r="Q49" s="6">
        <v>0</v>
      </c>
      <c r="R49" s="35">
        <f t="shared" si="20"/>
        <v>26</v>
      </c>
      <c r="S49" s="6">
        <v>0.24716435185185201</v>
      </c>
      <c r="T49" s="6">
        <v>0</v>
      </c>
      <c r="U49" s="35">
        <f t="shared" si="21"/>
        <v>28</v>
      </c>
      <c r="V49" s="7">
        <v>999</v>
      </c>
      <c r="W49" s="6">
        <v>0</v>
      </c>
      <c r="X49" s="35">
        <f t="shared" si="22"/>
        <v>28</v>
      </c>
      <c r="Y49" s="7">
        <v>999</v>
      </c>
      <c r="Z49" s="6">
        <v>0</v>
      </c>
      <c r="AA49" s="35">
        <f t="shared" si="23"/>
        <v>28</v>
      </c>
      <c r="AB49" s="17">
        <v>999</v>
      </c>
      <c r="AC49" s="6">
        <v>0</v>
      </c>
      <c r="AD49" s="35">
        <f t="shared" si="24"/>
        <v>28</v>
      </c>
      <c r="AE49" s="6">
        <v>0.24716435185185201</v>
      </c>
      <c r="AF49" s="6">
        <v>0</v>
      </c>
      <c r="AG49" s="35">
        <f t="shared" si="25"/>
        <v>28</v>
      </c>
      <c r="AH49" s="6">
        <v>0.24716435185185201</v>
      </c>
      <c r="AI49" s="6">
        <v>0</v>
      </c>
      <c r="AJ49" s="7">
        <v>999</v>
      </c>
      <c r="AK49" s="6">
        <v>0</v>
      </c>
      <c r="AL49" s="35">
        <f t="shared" si="26"/>
        <v>28</v>
      </c>
      <c r="AM49" s="6">
        <v>0.24716435185185201</v>
      </c>
      <c r="AN49" s="6">
        <v>0</v>
      </c>
      <c r="AO49" s="35">
        <f t="shared" si="27"/>
        <v>28</v>
      </c>
      <c r="AP49" s="6">
        <v>0.24716435185185201</v>
      </c>
      <c r="AQ49" s="38">
        <f t="shared" si="28"/>
        <v>0.24716435185185201</v>
      </c>
      <c r="AR49" s="35">
        <f t="shared" si="29"/>
        <v>28</v>
      </c>
      <c r="AS49" s="35">
        <f t="shared" si="30"/>
        <v>350</v>
      </c>
      <c r="AT49" s="35">
        <f t="shared" si="31"/>
        <v>28</v>
      </c>
    </row>
    <row r="50" spans="1:46" x14ac:dyDescent="0.2">
      <c r="A50" s="30">
        <f>prezence!A51</f>
        <v>48</v>
      </c>
      <c r="B50" s="50">
        <f>prezence!B51</f>
        <v>0</v>
      </c>
      <c r="C50" s="33">
        <v>0</v>
      </c>
      <c r="D50" s="5">
        <v>0.24716435185185201</v>
      </c>
      <c r="E50" s="5">
        <v>0</v>
      </c>
      <c r="F50" s="27">
        <f t="shared" si="16"/>
        <v>26</v>
      </c>
      <c r="G50" s="8">
        <v>999</v>
      </c>
      <c r="H50" s="5">
        <v>0</v>
      </c>
      <c r="I50" s="35">
        <f t="shared" si="17"/>
        <v>28</v>
      </c>
      <c r="J50" s="8">
        <v>999</v>
      </c>
      <c r="K50" s="5">
        <v>0</v>
      </c>
      <c r="L50" s="35">
        <f t="shared" si="18"/>
        <v>28</v>
      </c>
      <c r="M50" s="5">
        <v>0.24716435185185201</v>
      </c>
      <c r="N50" s="5">
        <v>0</v>
      </c>
      <c r="O50" s="35">
        <f t="shared" si="19"/>
        <v>18</v>
      </c>
      <c r="P50" s="5">
        <v>0.24716435185185201</v>
      </c>
      <c r="Q50" s="5">
        <v>0</v>
      </c>
      <c r="R50" s="35">
        <f t="shared" si="20"/>
        <v>26</v>
      </c>
      <c r="S50" s="5">
        <v>0.24716435185185201</v>
      </c>
      <c r="T50" s="5">
        <v>0</v>
      </c>
      <c r="U50" s="35">
        <f t="shared" si="21"/>
        <v>28</v>
      </c>
      <c r="V50" s="8">
        <v>999</v>
      </c>
      <c r="W50" s="5">
        <v>0</v>
      </c>
      <c r="X50" s="35">
        <f t="shared" si="22"/>
        <v>28</v>
      </c>
      <c r="Y50" s="8">
        <v>999</v>
      </c>
      <c r="Z50" s="5">
        <v>0</v>
      </c>
      <c r="AA50" s="35">
        <f t="shared" si="23"/>
        <v>28</v>
      </c>
      <c r="AB50" s="18">
        <v>999</v>
      </c>
      <c r="AC50" s="5">
        <v>0</v>
      </c>
      <c r="AD50" s="35">
        <f t="shared" si="24"/>
        <v>28</v>
      </c>
      <c r="AE50" s="5">
        <v>0.24716435185185201</v>
      </c>
      <c r="AF50" s="5">
        <v>0</v>
      </c>
      <c r="AG50" s="35">
        <f t="shared" si="25"/>
        <v>28</v>
      </c>
      <c r="AH50" s="5">
        <v>0.24716435185185201</v>
      </c>
      <c r="AI50" s="5">
        <v>0</v>
      </c>
      <c r="AJ50" s="8">
        <v>999</v>
      </c>
      <c r="AK50" s="5">
        <v>0</v>
      </c>
      <c r="AL50" s="35">
        <f t="shared" si="26"/>
        <v>28</v>
      </c>
      <c r="AM50" s="5">
        <v>0.24716435185185201</v>
      </c>
      <c r="AN50" s="5">
        <v>0</v>
      </c>
      <c r="AO50" s="35">
        <f t="shared" si="27"/>
        <v>28</v>
      </c>
      <c r="AP50" s="5">
        <v>0.24716435185185201</v>
      </c>
      <c r="AQ50" s="38">
        <f t="shared" si="28"/>
        <v>0.24716435185185201</v>
      </c>
      <c r="AR50" s="35">
        <f t="shared" si="29"/>
        <v>28</v>
      </c>
      <c r="AS50" s="35">
        <f t="shared" si="30"/>
        <v>350</v>
      </c>
      <c r="AT50" s="35">
        <f t="shared" si="31"/>
        <v>28</v>
      </c>
    </row>
    <row r="51" spans="1:46" x14ac:dyDescent="0.2">
      <c r="A51" s="30">
        <f>prezence!A52</f>
        <v>49</v>
      </c>
      <c r="B51" s="50">
        <f>prezence!B52</f>
        <v>0</v>
      </c>
      <c r="C51" s="31">
        <v>0</v>
      </c>
      <c r="D51" s="6">
        <v>0.24716435185185201</v>
      </c>
      <c r="E51" s="6">
        <v>0</v>
      </c>
      <c r="F51" s="27">
        <f t="shared" si="16"/>
        <v>26</v>
      </c>
      <c r="G51" s="7">
        <v>999</v>
      </c>
      <c r="H51" s="6">
        <v>0</v>
      </c>
      <c r="I51" s="35">
        <f t="shared" si="17"/>
        <v>28</v>
      </c>
      <c r="J51" s="7">
        <v>999</v>
      </c>
      <c r="K51" s="6">
        <v>0</v>
      </c>
      <c r="L51" s="35">
        <f t="shared" si="18"/>
        <v>28</v>
      </c>
      <c r="M51" s="6">
        <v>0.24716435185185201</v>
      </c>
      <c r="N51" s="6">
        <v>0</v>
      </c>
      <c r="O51" s="35">
        <f t="shared" si="19"/>
        <v>18</v>
      </c>
      <c r="P51" s="6">
        <v>0.24716435185185201</v>
      </c>
      <c r="Q51" s="6">
        <v>0</v>
      </c>
      <c r="R51" s="35">
        <f t="shared" si="20"/>
        <v>26</v>
      </c>
      <c r="S51" s="6">
        <v>0.24716435185185201</v>
      </c>
      <c r="T51" s="6">
        <v>0</v>
      </c>
      <c r="U51" s="35">
        <f t="shared" si="21"/>
        <v>28</v>
      </c>
      <c r="V51" s="7">
        <v>999</v>
      </c>
      <c r="W51" s="6">
        <v>0</v>
      </c>
      <c r="X51" s="35">
        <f t="shared" si="22"/>
        <v>28</v>
      </c>
      <c r="Y51" s="7">
        <v>999</v>
      </c>
      <c r="Z51" s="6">
        <v>0</v>
      </c>
      <c r="AA51" s="35">
        <f t="shared" si="23"/>
        <v>28</v>
      </c>
      <c r="AB51" s="17">
        <v>999</v>
      </c>
      <c r="AC51" s="6">
        <v>0</v>
      </c>
      <c r="AD51" s="35">
        <f t="shared" si="24"/>
        <v>28</v>
      </c>
      <c r="AE51" s="6">
        <v>0.24716435185185201</v>
      </c>
      <c r="AF51" s="6">
        <v>0</v>
      </c>
      <c r="AG51" s="35">
        <f t="shared" si="25"/>
        <v>28</v>
      </c>
      <c r="AH51" s="6">
        <v>0.24716435185185201</v>
      </c>
      <c r="AI51" s="6">
        <v>0</v>
      </c>
      <c r="AJ51" s="7">
        <v>999</v>
      </c>
      <c r="AK51" s="6">
        <v>0</v>
      </c>
      <c r="AL51" s="35">
        <f t="shared" si="26"/>
        <v>28</v>
      </c>
      <c r="AM51" s="6">
        <v>0.24716435185185201</v>
      </c>
      <c r="AN51" s="6">
        <v>0</v>
      </c>
      <c r="AO51" s="35">
        <f t="shared" si="27"/>
        <v>28</v>
      </c>
      <c r="AP51" s="6">
        <v>0.24716435185185201</v>
      </c>
      <c r="AQ51" s="38">
        <f t="shared" si="28"/>
        <v>0.24716435185185201</v>
      </c>
      <c r="AR51" s="35">
        <f t="shared" si="29"/>
        <v>28</v>
      </c>
      <c r="AS51" s="35">
        <f t="shared" si="30"/>
        <v>350</v>
      </c>
      <c r="AT51" s="35">
        <f t="shared" si="31"/>
        <v>28</v>
      </c>
    </row>
    <row r="52" spans="1:46" x14ac:dyDescent="0.2">
      <c r="A52" s="30">
        <f>prezence!A53</f>
        <v>50</v>
      </c>
      <c r="B52" s="50">
        <f>prezence!B53</f>
        <v>0</v>
      </c>
      <c r="C52" s="33">
        <v>0</v>
      </c>
      <c r="D52" s="5">
        <v>0.24716435185185201</v>
      </c>
      <c r="E52" s="5">
        <v>0</v>
      </c>
      <c r="F52" s="27">
        <f t="shared" si="16"/>
        <v>26</v>
      </c>
      <c r="G52" s="8">
        <v>999</v>
      </c>
      <c r="H52" s="5">
        <v>0</v>
      </c>
      <c r="I52" s="35">
        <f t="shared" si="17"/>
        <v>28</v>
      </c>
      <c r="J52" s="8">
        <v>999</v>
      </c>
      <c r="K52" s="5">
        <v>0</v>
      </c>
      <c r="L52" s="35">
        <f t="shared" si="18"/>
        <v>28</v>
      </c>
      <c r="M52" s="5">
        <v>0.24716435185185201</v>
      </c>
      <c r="N52" s="5">
        <v>0</v>
      </c>
      <c r="O52" s="35">
        <f t="shared" si="19"/>
        <v>18</v>
      </c>
      <c r="P52" s="5">
        <v>0.24716435185185201</v>
      </c>
      <c r="Q52" s="5">
        <v>0</v>
      </c>
      <c r="R52" s="35">
        <f t="shared" si="20"/>
        <v>26</v>
      </c>
      <c r="S52" s="5">
        <v>0.24716435185185201</v>
      </c>
      <c r="T52" s="5">
        <v>0</v>
      </c>
      <c r="U52" s="35">
        <f t="shared" si="21"/>
        <v>28</v>
      </c>
      <c r="V52" s="8">
        <v>999</v>
      </c>
      <c r="W52" s="5">
        <v>0</v>
      </c>
      <c r="X52" s="35">
        <f t="shared" si="22"/>
        <v>28</v>
      </c>
      <c r="Y52" s="8">
        <v>999</v>
      </c>
      <c r="Z52" s="5">
        <v>0</v>
      </c>
      <c r="AA52" s="35">
        <f t="shared" si="23"/>
        <v>28</v>
      </c>
      <c r="AB52" s="18">
        <v>999</v>
      </c>
      <c r="AC52" s="5">
        <v>0</v>
      </c>
      <c r="AD52" s="35">
        <f t="shared" si="24"/>
        <v>28</v>
      </c>
      <c r="AE52" s="5">
        <v>0.24716435185185201</v>
      </c>
      <c r="AF52" s="5">
        <v>0</v>
      </c>
      <c r="AG52" s="35">
        <f t="shared" si="25"/>
        <v>28</v>
      </c>
      <c r="AH52" s="5">
        <v>0.24716435185185201</v>
      </c>
      <c r="AI52" s="5">
        <v>0</v>
      </c>
      <c r="AJ52" s="8">
        <v>999</v>
      </c>
      <c r="AK52" s="5">
        <v>0</v>
      </c>
      <c r="AL52" s="35">
        <f t="shared" si="26"/>
        <v>28</v>
      </c>
      <c r="AM52" s="5">
        <v>0.24716435185185201</v>
      </c>
      <c r="AN52" s="5">
        <v>0</v>
      </c>
      <c r="AO52" s="35">
        <f t="shared" si="27"/>
        <v>28</v>
      </c>
      <c r="AP52" s="5">
        <v>0.24716435185185201</v>
      </c>
      <c r="AQ52" s="38">
        <f t="shared" si="28"/>
        <v>0.24716435185185201</v>
      </c>
      <c r="AR52" s="35">
        <f t="shared" si="29"/>
        <v>28</v>
      </c>
      <c r="AS52" s="35">
        <f t="shared" si="30"/>
        <v>350</v>
      </c>
      <c r="AT52" s="35">
        <f t="shared" si="31"/>
        <v>28</v>
      </c>
    </row>
    <row r="53" spans="1:46" x14ac:dyDescent="0.2">
      <c r="A53" s="30">
        <f>prezence!A54</f>
        <v>51</v>
      </c>
      <c r="B53" s="50">
        <f>prezence!B54</f>
        <v>0</v>
      </c>
      <c r="C53" s="31">
        <v>0</v>
      </c>
      <c r="D53" s="6">
        <v>0.24716435185185201</v>
      </c>
      <c r="E53" s="6">
        <v>0</v>
      </c>
      <c r="F53" s="27">
        <f t="shared" si="16"/>
        <v>26</v>
      </c>
      <c r="G53" s="7">
        <v>999</v>
      </c>
      <c r="H53" s="6">
        <v>0</v>
      </c>
      <c r="I53" s="35">
        <f t="shared" si="17"/>
        <v>28</v>
      </c>
      <c r="J53" s="7">
        <v>999</v>
      </c>
      <c r="K53" s="6">
        <v>0</v>
      </c>
      <c r="L53" s="35">
        <f t="shared" si="18"/>
        <v>28</v>
      </c>
      <c r="M53" s="6">
        <v>0.24716435185185201</v>
      </c>
      <c r="N53" s="6">
        <v>0</v>
      </c>
      <c r="O53" s="35">
        <f t="shared" si="19"/>
        <v>18</v>
      </c>
      <c r="P53" s="6">
        <v>0.24716435185185201</v>
      </c>
      <c r="Q53" s="6">
        <v>0</v>
      </c>
      <c r="R53" s="35">
        <f t="shared" si="20"/>
        <v>26</v>
      </c>
      <c r="S53" s="6">
        <v>0.24716435185185201</v>
      </c>
      <c r="T53" s="6">
        <v>0</v>
      </c>
      <c r="U53" s="35">
        <f t="shared" si="21"/>
        <v>28</v>
      </c>
      <c r="V53" s="7">
        <v>999</v>
      </c>
      <c r="W53" s="6">
        <v>0</v>
      </c>
      <c r="X53" s="35">
        <f t="shared" si="22"/>
        <v>28</v>
      </c>
      <c r="Y53" s="7">
        <v>999</v>
      </c>
      <c r="Z53" s="6">
        <v>0</v>
      </c>
      <c r="AA53" s="35">
        <f t="shared" si="23"/>
        <v>28</v>
      </c>
      <c r="AB53" s="17">
        <v>999</v>
      </c>
      <c r="AC53" s="6">
        <v>0</v>
      </c>
      <c r="AD53" s="35">
        <f t="shared" si="24"/>
        <v>28</v>
      </c>
      <c r="AE53" s="6">
        <v>0.24716435185185201</v>
      </c>
      <c r="AF53" s="6">
        <v>0</v>
      </c>
      <c r="AG53" s="35">
        <f t="shared" si="25"/>
        <v>28</v>
      </c>
      <c r="AH53" s="34"/>
      <c r="AI53" s="34"/>
      <c r="AJ53" s="7">
        <v>999</v>
      </c>
      <c r="AK53" s="6">
        <v>0</v>
      </c>
      <c r="AL53" s="35">
        <f t="shared" si="26"/>
        <v>28</v>
      </c>
      <c r="AM53" s="6">
        <v>0.24716435185185201</v>
      </c>
      <c r="AN53" s="6">
        <v>0</v>
      </c>
      <c r="AO53" s="35">
        <f t="shared" si="27"/>
        <v>28</v>
      </c>
      <c r="AP53" s="6">
        <v>0.24716435185185201</v>
      </c>
      <c r="AQ53" s="38">
        <f t="shared" si="28"/>
        <v>0.24716435185185201</v>
      </c>
      <c r="AR53" s="35">
        <f t="shared" si="29"/>
        <v>28</v>
      </c>
      <c r="AS53" s="35">
        <f t="shared" si="30"/>
        <v>350</v>
      </c>
      <c r="AT53" s="35">
        <f t="shared" si="31"/>
        <v>28</v>
      </c>
    </row>
    <row r="54" spans="1:46" x14ac:dyDescent="0.2">
      <c r="A54" s="30">
        <f>prezence!A55</f>
        <v>52</v>
      </c>
      <c r="B54" s="50">
        <f>prezence!B55</f>
        <v>0</v>
      </c>
      <c r="C54" s="33">
        <v>0</v>
      </c>
      <c r="D54" s="5">
        <v>0.24716435185185201</v>
      </c>
      <c r="E54" s="5">
        <v>0</v>
      </c>
      <c r="F54" s="27">
        <f t="shared" si="16"/>
        <v>26</v>
      </c>
      <c r="G54" s="8">
        <v>999</v>
      </c>
      <c r="H54" s="5">
        <v>0</v>
      </c>
      <c r="I54" s="35">
        <f t="shared" si="17"/>
        <v>28</v>
      </c>
      <c r="J54" s="8">
        <v>999</v>
      </c>
      <c r="K54" s="5">
        <v>0</v>
      </c>
      <c r="L54" s="35">
        <f t="shared" si="18"/>
        <v>28</v>
      </c>
      <c r="M54" s="5">
        <v>0.24716435185185201</v>
      </c>
      <c r="N54" s="5">
        <v>0</v>
      </c>
      <c r="O54" s="35">
        <f t="shared" si="19"/>
        <v>18</v>
      </c>
      <c r="P54" s="5">
        <v>0.24716435185185201</v>
      </c>
      <c r="Q54" s="5">
        <v>0</v>
      </c>
      <c r="R54" s="35">
        <f t="shared" si="20"/>
        <v>26</v>
      </c>
      <c r="S54" s="5">
        <v>0.24716435185185201</v>
      </c>
      <c r="T54" s="5">
        <v>0</v>
      </c>
      <c r="U54" s="35">
        <f t="shared" si="21"/>
        <v>28</v>
      </c>
      <c r="V54" s="8">
        <v>999</v>
      </c>
      <c r="W54" s="5">
        <v>0</v>
      </c>
      <c r="X54" s="35">
        <f t="shared" si="22"/>
        <v>28</v>
      </c>
      <c r="Y54" s="8">
        <v>999</v>
      </c>
      <c r="Z54" s="5">
        <v>0</v>
      </c>
      <c r="AA54" s="35">
        <f t="shared" si="23"/>
        <v>28</v>
      </c>
      <c r="AB54" s="18">
        <v>999</v>
      </c>
      <c r="AC54" s="5">
        <v>0</v>
      </c>
      <c r="AD54" s="35">
        <f t="shared" si="24"/>
        <v>28</v>
      </c>
      <c r="AE54" s="5">
        <v>0.24716435185185201</v>
      </c>
      <c r="AF54" s="5">
        <v>0</v>
      </c>
      <c r="AG54" s="35">
        <f t="shared" si="25"/>
        <v>28</v>
      </c>
      <c r="AH54" s="34"/>
      <c r="AI54" s="34"/>
      <c r="AJ54" s="8">
        <v>999</v>
      </c>
      <c r="AK54" s="5">
        <v>0</v>
      </c>
      <c r="AL54" s="35">
        <f t="shared" si="26"/>
        <v>28</v>
      </c>
      <c r="AM54" s="5">
        <v>0.24716435185185201</v>
      </c>
      <c r="AN54" s="5">
        <v>0</v>
      </c>
      <c r="AO54" s="35">
        <f t="shared" si="27"/>
        <v>28</v>
      </c>
      <c r="AP54" s="5">
        <v>0.24716435185185201</v>
      </c>
      <c r="AQ54" s="38">
        <f t="shared" si="28"/>
        <v>0.24716435185185201</v>
      </c>
      <c r="AR54" s="35">
        <f t="shared" si="29"/>
        <v>28</v>
      </c>
      <c r="AS54" s="35">
        <f t="shared" si="30"/>
        <v>350</v>
      </c>
      <c r="AT54" s="35">
        <f t="shared" si="31"/>
        <v>28</v>
      </c>
    </row>
    <row r="55" spans="1:46" x14ac:dyDescent="0.2">
      <c r="A55" s="30">
        <f>prezence!A56</f>
        <v>53</v>
      </c>
      <c r="B55" s="50">
        <f>prezence!B56</f>
        <v>0</v>
      </c>
      <c r="C55" s="31">
        <v>0</v>
      </c>
      <c r="D55" s="6">
        <v>0.24716435185185201</v>
      </c>
      <c r="E55" s="6">
        <v>0</v>
      </c>
      <c r="F55" s="27">
        <f t="shared" si="16"/>
        <v>26</v>
      </c>
      <c r="G55" s="7">
        <v>999</v>
      </c>
      <c r="H55" s="6">
        <v>0</v>
      </c>
      <c r="I55" s="35">
        <f t="shared" si="17"/>
        <v>28</v>
      </c>
      <c r="J55" s="7">
        <v>999</v>
      </c>
      <c r="K55" s="6">
        <v>0</v>
      </c>
      <c r="L55" s="35">
        <f t="shared" si="18"/>
        <v>28</v>
      </c>
      <c r="M55" s="6">
        <v>0.24716435185185201</v>
      </c>
      <c r="N55" s="6">
        <v>0</v>
      </c>
      <c r="O55" s="35">
        <f t="shared" si="19"/>
        <v>18</v>
      </c>
      <c r="P55" s="6">
        <v>0.24716435185185201</v>
      </c>
      <c r="Q55" s="6">
        <v>0</v>
      </c>
      <c r="R55" s="35">
        <f t="shared" si="20"/>
        <v>26</v>
      </c>
      <c r="S55" s="6">
        <v>0.24716435185185201</v>
      </c>
      <c r="T55" s="6">
        <v>0</v>
      </c>
      <c r="U55" s="35">
        <f t="shared" si="21"/>
        <v>28</v>
      </c>
      <c r="V55" s="7">
        <v>999</v>
      </c>
      <c r="W55" s="6">
        <v>0</v>
      </c>
      <c r="X55" s="35">
        <f t="shared" si="22"/>
        <v>28</v>
      </c>
      <c r="Y55" s="7">
        <v>999</v>
      </c>
      <c r="Z55" s="6">
        <v>0</v>
      </c>
      <c r="AA55" s="35">
        <f t="shared" si="23"/>
        <v>28</v>
      </c>
      <c r="AB55" s="17">
        <v>999</v>
      </c>
      <c r="AC55" s="6">
        <v>0</v>
      </c>
      <c r="AD55" s="35">
        <f t="shared" si="24"/>
        <v>28</v>
      </c>
      <c r="AE55" s="6">
        <v>0.24716435185185201</v>
      </c>
      <c r="AF55" s="6">
        <v>0</v>
      </c>
      <c r="AG55" s="35">
        <f t="shared" si="25"/>
        <v>28</v>
      </c>
      <c r="AH55" s="34"/>
      <c r="AI55" s="34"/>
      <c r="AJ55" s="7">
        <v>999</v>
      </c>
      <c r="AK55" s="6">
        <v>0</v>
      </c>
      <c r="AL55" s="35">
        <f t="shared" si="26"/>
        <v>28</v>
      </c>
      <c r="AM55" s="6">
        <v>0.24716435185185201</v>
      </c>
      <c r="AN55" s="6">
        <v>0</v>
      </c>
      <c r="AO55" s="35">
        <f t="shared" si="27"/>
        <v>28</v>
      </c>
      <c r="AP55" s="6">
        <v>0.24716435185185201</v>
      </c>
      <c r="AQ55" s="38">
        <f t="shared" si="28"/>
        <v>0.24716435185185201</v>
      </c>
      <c r="AR55" s="35">
        <f t="shared" si="29"/>
        <v>28</v>
      </c>
      <c r="AS55" s="35">
        <f t="shared" si="30"/>
        <v>350</v>
      </c>
      <c r="AT55" s="35">
        <f t="shared" si="31"/>
        <v>28</v>
      </c>
    </row>
    <row r="56" spans="1:46" x14ac:dyDescent="0.2">
      <c r="A56" s="30">
        <f>prezence!A57</f>
        <v>54</v>
      </c>
      <c r="B56" s="50">
        <f>prezence!B57</f>
        <v>0</v>
      </c>
      <c r="C56" s="33">
        <v>0</v>
      </c>
      <c r="D56" s="5">
        <v>0.24716435185185201</v>
      </c>
      <c r="E56" s="5">
        <v>0</v>
      </c>
      <c r="F56" s="27">
        <f t="shared" si="16"/>
        <v>26</v>
      </c>
      <c r="G56" s="8">
        <v>999</v>
      </c>
      <c r="H56" s="5">
        <v>0</v>
      </c>
      <c r="I56" s="35">
        <f t="shared" si="17"/>
        <v>28</v>
      </c>
      <c r="J56" s="8">
        <v>999</v>
      </c>
      <c r="K56" s="5">
        <v>0</v>
      </c>
      <c r="L56" s="35">
        <f t="shared" si="18"/>
        <v>28</v>
      </c>
      <c r="M56" s="5">
        <v>0.24716435185185201</v>
      </c>
      <c r="N56" s="5">
        <v>0</v>
      </c>
      <c r="O56" s="35">
        <f t="shared" si="19"/>
        <v>18</v>
      </c>
      <c r="P56" s="5">
        <v>0.24716435185185201</v>
      </c>
      <c r="Q56" s="5">
        <v>0</v>
      </c>
      <c r="R56" s="35">
        <f t="shared" si="20"/>
        <v>26</v>
      </c>
      <c r="S56" s="5">
        <v>0.24716435185185201</v>
      </c>
      <c r="T56" s="5">
        <v>0</v>
      </c>
      <c r="U56" s="35">
        <f t="shared" si="21"/>
        <v>28</v>
      </c>
      <c r="V56" s="8">
        <v>999</v>
      </c>
      <c r="W56" s="5">
        <v>0</v>
      </c>
      <c r="X56" s="35">
        <f t="shared" si="22"/>
        <v>28</v>
      </c>
      <c r="Y56" s="8">
        <v>999</v>
      </c>
      <c r="Z56" s="5">
        <v>0</v>
      </c>
      <c r="AA56" s="35">
        <f t="shared" si="23"/>
        <v>28</v>
      </c>
      <c r="AB56" s="18">
        <v>999</v>
      </c>
      <c r="AC56" s="5">
        <v>0</v>
      </c>
      <c r="AD56" s="35">
        <f t="shared" si="24"/>
        <v>28</v>
      </c>
      <c r="AE56" s="5">
        <v>0.24716435185185201</v>
      </c>
      <c r="AF56" s="5">
        <v>0</v>
      </c>
      <c r="AG56" s="35">
        <f t="shared" si="25"/>
        <v>28</v>
      </c>
      <c r="AH56" s="34"/>
      <c r="AI56" s="34"/>
      <c r="AJ56" s="8">
        <v>999</v>
      </c>
      <c r="AK56" s="5">
        <v>0</v>
      </c>
      <c r="AL56" s="35">
        <f t="shared" si="26"/>
        <v>28</v>
      </c>
      <c r="AM56" s="5">
        <v>0.24716435185185201</v>
      </c>
      <c r="AN56" s="5">
        <v>0</v>
      </c>
      <c r="AO56" s="35">
        <f t="shared" si="27"/>
        <v>28</v>
      </c>
      <c r="AP56" s="5">
        <v>0.24716435185185201</v>
      </c>
      <c r="AQ56" s="38">
        <f t="shared" si="28"/>
        <v>0.24716435185185201</v>
      </c>
      <c r="AR56" s="35">
        <f t="shared" si="29"/>
        <v>28</v>
      </c>
      <c r="AS56" s="35">
        <f t="shared" si="30"/>
        <v>350</v>
      </c>
      <c r="AT56" s="35">
        <f t="shared" si="31"/>
        <v>28</v>
      </c>
    </row>
    <row r="57" spans="1:46" x14ac:dyDescent="0.2">
      <c r="A57" s="30">
        <f>prezence!A58</f>
        <v>55</v>
      </c>
      <c r="B57" s="50">
        <f>prezence!B58</f>
        <v>0</v>
      </c>
      <c r="C57" s="31">
        <v>0</v>
      </c>
      <c r="D57" s="6">
        <v>0.24716435185185201</v>
      </c>
      <c r="E57" s="6">
        <v>0</v>
      </c>
      <c r="F57" s="27">
        <f t="shared" si="16"/>
        <v>26</v>
      </c>
      <c r="G57" s="7">
        <v>999</v>
      </c>
      <c r="H57" s="6">
        <v>0</v>
      </c>
      <c r="I57" s="35">
        <f t="shared" si="17"/>
        <v>28</v>
      </c>
      <c r="J57" s="7">
        <v>999</v>
      </c>
      <c r="K57" s="6">
        <v>0</v>
      </c>
      <c r="L57" s="35">
        <f t="shared" si="18"/>
        <v>28</v>
      </c>
      <c r="M57" s="6">
        <v>0.24716435185185201</v>
      </c>
      <c r="N57" s="6">
        <v>0</v>
      </c>
      <c r="O57" s="35">
        <f t="shared" si="19"/>
        <v>18</v>
      </c>
      <c r="P57" s="6">
        <v>0.24716435185185201</v>
      </c>
      <c r="Q57" s="6">
        <v>0</v>
      </c>
      <c r="R57" s="35">
        <f t="shared" si="20"/>
        <v>26</v>
      </c>
      <c r="S57" s="6">
        <v>0.24716435185185201</v>
      </c>
      <c r="T57" s="6">
        <v>0</v>
      </c>
      <c r="U57" s="35">
        <f t="shared" si="21"/>
        <v>28</v>
      </c>
      <c r="V57" s="7">
        <v>999</v>
      </c>
      <c r="W57" s="6">
        <v>0</v>
      </c>
      <c r="X57" s="35">
        <f t="shared" si="22"/>
        <v>28</v>
      </c>
      <c r="Y57" s="7">
        <v>999</v>
      </c>
      <c r="Z57" s="6">
        <v>0</v>
      </c>
      <c r="AA57" s="35">
        <f t="shared" si="23"/>
        <v>28</v>
      </c>
      <c r="AB57" s="17">
        <v>999</v>
      </c>
      <c r="AC57" s="6">
        <v>0</v>
      </c>
      <c r="AD57" s="35">
        <f t="shared" si="24"/>
        <v>28</v>
      </c>
      <c r="AE57" s="6">
        <v>0.24716435185185201</v>
      </c>
      <c r="AF57" s="6">
        <v>0</v>
      </c>
      <c r="AG57" s="35">
        <f t="shared" si="25"/>
        <v>28</v>
      </c>
      <c r="AH57" s="34"/>
      <c r="AI57" s="34"/>
      <c r="AJ57" s="7">
        <v>999</v>
      </c>
      <c r="AK57" s="6">
        <v>0</v>
      </c>
      <c r="AL57" s="35">
        <f t="shared" si="26"/>
        <v>28</v>
      </c>
      <c r="AM57" s="6">
        <v>0.24716435185185201</v>
      </c>
      <c r="AN57" s="6">
        <v>0</v>
      </c>
      <c r="AO57" s="35">
        <f t="shared" si="27"/>
        <v>28</v>
      </c>
      <c r="AP57" s="6">
        <v>0.24716435185185201</v>
      </c>
      <c r="AQ57" s="38">
        <f t="shared" si="28"/>
        <v>0.24716435185185201</v>
      </c>
      <c r="AR57" s="35">
        <f t="shared" si="29"/>
        <v>28</v>
      </c>
      <c r="AS57" s="35">
        <f t="shared" si="30"/>
        <v>350</v>
      </c>
      <c r="AT57" s="35">
        <f t="shared" si="31"/>
        <v>28</v>
      </c>
    </row>
    <row r="58" spans="1:46" x14ac:dyDescent="0.2">
      <c r="A58" s="30">
        <f>prezence!A59</f>
        <v>56</v>
      </c>
      <c r="B58" s="50">
        <f>prezence!B59</f>
        <v>0</v>
      </c>
      <c r="C58" s="33">
        <v>0</v>
      </c>
      <c r="D58" s="5">
        <v>0.24716435185185201</v>
      </c>
      <c r="E58" s="5">
        <v>0</v>
      </c>
      <c r="F58" s="27">
        <f t="shared" si="16"/>
        <v>26</v>
      </c>
      <c r="G58" s="8">
        <v>999</v>
      </c>
      <c r="H58" s="5">
        <v>0</v>
      </c>
      <c r="I58" s="35">
        <f t="shared" si="17"/>
        <v>28</v>
      </c>
      <c r="J58" s="8">
        <v>999</v>
      </c>
      <c r="K58" s="5">
        <v>0</v>
      </c>
      <c r="L58" s="35">
        <f t="shared" si="18"/>
        <v>28</v>
      </c>
      <c r="M58" s="5">
        <v>0.24716435185185201</v>
      </c>
      <c r="N58" s="5">
        <v>0</v>
      </c>
      <c r="O58" s="35">
        <f t="shared" si="19"/>
        <v>18</v>
      </c>
      <c r="P58" s="5">
        <v>0.24716435185185201</v>
      </c>
      <c r="Q58" s="5">
        <v>0</v>
      </c>
      <c r="R58" s="35">
        <f t="shared" si="20"/>
        <v>26</v>
      </c>
      <c r="S58" s="5">
        <v>0.24716435185185201</v>
      </c>
      <c r="T58" s="5">
        <v>0</v>
      </c>
      <c r="U58" s="35">
        <f t="shared" si="21"/>
        <v>28</v>
      </c>
      <c r="V58" s="8">
        <v>999</v>
      </c>
      <c r="W58" s="5">
        <v>0</v>
      </c>
      <c r="X58" s="35">
        <f t="shared" si="22"/>
        <v>28</v>
      </c>
      <c r="Y58" s="8">
        <v>999</v>
      </c>
      <c r="Z58" s="5">
        <v>0</v>
      </c>
      <c r="AA58" s="35">
        <f t="shared" si="23"/>
        <v>28</v>
      </c>
      <c r="AB58" s="18">
        <v>999</v>
      </c>
      <c r="AC58" s="5">
        <v>0</v>
      </c>
      <c r="AD58" s="35">
        <f t="shared" si="24"/>
        <v>28</v>
      </c>
      <c r="AE58" s="5">
        <v>0.24716435185185201</v>
      </c>
      <c r="AF58" s="5">
        <v>0</v>
      </c>
      <c r="AG58" s="35">
        <f t="shared" si="25"/>
        <v>28</v>
      </c>
      <c r="AH58" s="34"/>
      <c r="AI58" s="34"/>
      <c r="AJ58" s="8">
        <v>999</v>
      </c>
      <c r="AK58" s="5">
        <v>0</v>
      </c>
      <c r="AL58" s="35">
        <f t="shared" si="26"/>
        <v>28</v>
      </c>
      <c r="AM58" s="5">
        <v>0.24716435185185201</v>
      </c>
      <c r="AN58" s="5">
        <v>0</v>
      </c>
      <c r="AO58" s="35">
        <f t="shared" si="27"/>
        <v>28</v>
      </c>
      <c r="AP58" s="5">
        <v>0.24716435185185201</v>
      </c>
      <c r="AQ58" s="38">
        <f t="shared" si="28"/>
        <v>0.24716435185185201</v>
      </c>
      <c r="AR58" s="35">
        <f t="shared" si="29"/>
        <v>28</v>
      </c>
      <c r="AS58" s="35">
        <f t="shared" si="30"/>
        <v>350</v>
      </c>
      <c r="AT58" s="35">
        <f t="shared" si="31"/>
        <v>28</v>
      </c>
    </row>
    <row r="59" spans="1:46" x14ac:dyDescent="0.2">
      <c r="A59" s="30">
        <f>prezence!A60</f>
        <v>57</v>
      </c>
      <c r="B59" s="50">
        <f>prezence!B60</f>
        <v>0</v>
      </c>
      <c r="C59" s="31">
        <v>0</v>
      </c>
      <c r="D59" s="6">
        <v>0.24716435185185201</v>
      </c>
      <c r="E59" s="6">
        <v>0</v>
      </c>
      <c r="F59" s="27">
        <f t="shared" si="16"/>
        <v>26</v>
      </c>
      <c r="G59" s="7">
        <v>999</v>
      </c>
      <c r="H59" s="6">
        <v>0</v>
      </c>
      <c r="I59" s="35">
        <f t="shared" si="17"/>
        <v>28</v>
      </c>
      <c r="J59" s="7">
        <v>999</v>
      </c>
      <c r="K59" s="6">
        <v>0</v>
      </c>
      <c r="L59" s="35">
        <f t="shared" si="18"/>
        <v>28</v>
      </c>
      <c r="M59" s="6">
        <v>0.24716435185185201</v>
      </c>
      <c r="N59" s="6">
        <v>0</v>
      </c>
      <c r="O59" s="35">
        <f t="shared" si="19"/>
        <v>18</v>
      </c>
      <c r="P59" s="6">
        <v>0.24716435185185201</v>
      </c>
      <c r="Q59" s="6">
        <v>0</v>
      </c>
      <c r="R59" s="35">
        <f t="shared" si="20"/>
        <v>26</v>
      </c>
      <c r="S59" s="6">
        <v>0.24716435185185201</v>
      </c>
      <c r="T59" s="6">
        <v>0</v>
      </c>
      <c r="U59" s="35">
        <f t="shared" si="21"/>
        <v>28</v>
      </c>
      <c r="V59" s="7">
        <v>999</v>
      </c>
      <c r="W59" s="6">
        <v>0</v>
      </c>
      <c r="X59" s="35">
        <f t="shared" si="22"/>
        <v>28</v>
      </c>
      <c r="Y59" s="7">
        <v>999</v>
      </c>
      <c r="Z59" s="6">
        <v>0</v>
      </c>
      <c r="AA59" s="35">
        <f t="shared" si="23"/>
        <v>28</v>
      </c>
      <c r="AB59" s="17">
        <v>999</v>
      </c>
      <c r="AC59" s="6">
        <v>0</v>
      </c>
      <c r="AD59" s="35">
        <f t="shared" si="24"/>
        <v>28</v>
      </c>
      <c r="AE59" s="6">
        <v>0.24716435185185201</v>
      </c>
      <c r="AF59" s="6">
        <v>0</v>
      </c>
      <c r="AG59" s="35">
        <f t="shared" si="25"/>
        <v>28</v>
      </c>
      <c r="AH59" s="34"/>
      <c r="AI59" s="34"/>
      <c r="AJ59" s="7">
        <v>999</v>
      </c>
      <c r="AK59" s="6">
        <v>0</v>
      </c>
      <c r="AL59" s="35">
        <f t="shared" si="26"/>
        <v>28</v>
      </c>
      <c r="AM59" s="6">
        <v>0.24716435185185201</v>
      </c>
      <c r="AN59" s="6">
        <v>0</v>
      </c>
      <c r="AO59" s="35">
        <f t="shared" si="27"/>
        <v>28</v>
      </c>
      <c r="AP59" s="6">
        <v>0.24716435185185201</v>
      </c>
      <c r="AQ59" s="38">
        <f t="shared" si="28"/>
        <v>0.24716435185185201</v>
      </c>
      <c r="AR59" s="35">
        <f t="shared" si="29"/>
        <v>28</v>
      </c>
      <c r="AS59" s="35">
        <f t="shared" si="30"/>
        <v>350</v>
      </c>
      <c r="AT59" s="35">
        <f t="shared" si="31"/>
        <v>28</v>
      </c>
    </row>
    <row r="60" spans="1:46" x14ac:dyDescent="0.2">
      <c r="A60" s="30">
        <f>prezence!A61</f>
        <v>58</v>
      </c>
      <c r="B60" s="50">
        <f>prezence!B61</f>
        <v>0</v>
      </c>
      <c r="C60" s="33">
        <v>0</v>
      </c>
      <c r="D60" s="5">
        <v>0.24716435185185201</v>
      </c>
      <c r="E60" s="5">
        <v>0</v>
      </c>
      <c r="F60" s="27">
        <f t="shared" si="16"/>
        <v>26</v>
      </c>
      <c r="G60" s="8">
        <v>999</v>
      </c>
      <c r="H60" s="5">
        <v>0</v>
      </c>
      <c r="I60" s="35">
        <f t="shared" si="17"/>
        <v>28</v>
      </c>
      <c r="J60" s="8">
        <v>999</v>
      </c>
      <c r="K60" s="5">
        <v>0</v>
      </c>
      <c r="L60" s="35">
        <f t="shared" si="18"/>
        <v>28</v>
      </c>
      <c r="M60" s="5">
        <v>0.24716435185185201</v>
      </c>
      <c r="N60" s="5">
        <v>0</v>
      </c>
      <c r="O60" s="35">
        <f t="shared" si="19"/>
        <v>18</v>
      </c>
      <c r="P60" s="5">
        <v>0.24716435185185201</v>
      </c>
      <c r="Q60" s="5">
        <v>0</v>
      </c>
      <c r="R60" s="35">
        <f t="shared" si="20"/>
        <v>26</v>
      </c>
      <c r="S60" s="5">
        <v>0.24716435185185201</v>
      </c>
      <c r="T60" s="5">
        <v>0</v>
      </c>
      <c r="U60" s="35">
        <f t="shared" si="21"/>
        <v>28</v>
      </c>
      <c r="V60" s="8">
        <v>999</v>
      </c>
      <c r="W60" s="5">
        <v>0</v>
      </c>
      <c r="X60" s="35">
        <f t="shared" si="22"/>
        <v>28</v>
      </c>
      <c r="Y60" s="8">
        <v>999</v>
      </c>
      <c r="Z60" s="5">
        <v>0</v>
      </c>
      <c r="AA60" s="35">
        <f t="shared" si="23"/>
        <v>28</v>
      </c>
      <c r="AB60" s="18">
        <v>999</v>
      </c>
      <c r="AC60" s="5">
        <v>0</v>
      </c>
      <c r="AD60" s="35">
        <f t="shared" si="24"/>
        <v>28</v>
      </c>
      <c r="AE60" s="5">
        <v>0.24716435185185201</v>
      </c>
      <c r="AF60" s="5">
        <v>0</v>
      </c>
      <c r="AG60" s="35">
        <f t="shared" si="25"/>
        <v>28</v>
      </c>
      <c r="AH60" s="34"/>
      <c r="AI60" s="34"/>
      <c r="AJ60" s="8">
        <v>999</v>
      </c>
      <c r="AK60" s="5">
        <v>0</v>
      </c>
      <c r="AL60" s="35">
        <f t="shared" si="26"/>
        <v>28</v>
      </c>
      <c r="AM60" s="5">
        <v>0.24716435185185201</v>
      </c>
      <c r="AN60" s="5">
        <v>0</v>
      </c>
      <c r="AO60" s="35">
        <f t="shared" si="27"/>
        <v>28</v>
      </c>
      <c r="AP60" s="5">
        <v>0.24716435185185201</v>
      </c>
      <c r="AQ60" s="38">
        <f t="shared" si="28"/>
        <v>0.24716435185185201</v>
      </c>
      <c r="AR60" s="35">
        <f t="shared" si="29"/>
        <v>28</v>
      </c>
      <c r="AS60" s="35">
        <f t="shared" si="30"/>
        <v>350</v>
      </c>
      <c r="AT60" s="35">
        <f t="shared" si="31"/>
        <v>28</v>
      </c>
    </row>
    <row r="61" spans="1:46" x14ac:dyDescent="0.2">
      <c r="A61" s="30">
        <f>prezence!A62</f>
        <v>59</v>
      </c>
      <c r="B61" s="50">
        <f>prezence!B62</f>
        <v>0</v>
      </c>
      <c r="C61" s="31">
        <v>0</v>
      </c>
      <c r="D61" s="6">
        <v>0.24716435185185201</v>
      </c>
      <c r="E61" s="6">
        <v>0</v>
      </c>
      <c r="F61" s="27">
        <f t="shared" si="16"/>
        <v>26</v>
      </c>
      <c r="G61" s="7">
        <v>999</v>
      </c>
      <c r="H61" s="6">
        <v>0</v>
      </c>
      <c r="I61" s="35">
        <f t="shared" si="17"/>
        <v>28</v>
      </c>
      <c r="J61" s="7">
        <v>999</v>
      </c>
      <c r="K61" s="6">
        <v>0</v>
      </c>
      <c r="L61" s="35">
        <f t="shared" si="18"/>
        <v>28</v>
      </c>
      <c r="M61" s="6">
        <v>0.24716435185185201</v>
      </c>
      <c r="N61" s="6">
        <v>0</v>
      </c>
      <c r="O61" s="35">
        <f t="shared" si="19"/>
        <v>18</v>
      </c>
      <c r="P61" s="6">
        <v>0.24716435185185201</v>
      </c>
      <c r="Q61" s="6">
        <v>0</v>
      </c>
      <c r="R61" s="35">
        <f t="shared" si="20"/>
        <v>26</v>
      </c>
      <c r="S61" s="6">
        <v>0.24716435185185201</v>
      </c>
      <c r="T61" s="6">
        <v>0</v>
      </c>
      <c r="U61" s="35">
        <f t="shared" si="21"/>
        <v>28</v>
      </c>
      <c r="V61" s="7">
        <v>999</v>
      </c>
      <c r="W61" s="6">
        <v>0</v>
      </c>
      <c r="X61" s="35">
        <f t="shared" si="22"/>
        <v>28</v>
      </c>
      <c r="Y61" s="7">
        <v>999</v>
      </c>
      <c r="Z61" s="6">
        <v>0</v>
      </c>
      <c r="AA61" s="35">
        <f t="shared" si="23"/>
        <v>28</v>
      </c>
      <c r="AB61" s="17">
        <v>999</v>
      </c>
      <c r="AC61" s="6">
        <v>0</v>
      </c>
      <c r="AD61" s="35">
        <f t="shared" si="24"/>
        <v>28</v>
      </c>
      <c r="AE61" s="6">
        <v>0.24716435185185201</v>
      </c>
      <c r="AF61" s="6">
        <v>0</v>
      </c>
      <c r="AG61" s="35">
        <f t="shared" si="25"/>
        <v>28</v>
      </c>
      <c r="AH61" s="34"/>
      <c r="AI61" s="34"/>
      <c r="AJ61" s="7">
        <v>999</v>
      </c>
      <c r="AK61" s="6">
        <v>0</v>
      </c>
      <c r="AL61" s="35">
        <f t="shared" si="26"/>
        <v>28</v>
      </c>
      <c r="AM61" s="6">
        <v>0.24716435185185201</v>
      </c>
      <c r="AN61" s="6">
        <v>0</v>
      </c>
      <c r="AO61" s="35">
        <f t="shared" si="27"/>
        <v>28</v>
      </c>
      <c r="AP61" s="6">
        <v>0.24716435185185201</v>
      </c>
      <c r="AQ61" s="38">
        <f t="shared" si="28"/>
        <v>0.24716435185185201</v>
      </c>
      <c r="AR61" s="35">
        <f t="shared" si="29"/>
        <v>28</v>
      </c>
      <c r="AS61" s="35">
        <f t="shared" si="30"/>
        <v>350</v>
      </c>
      <c r="AT61" s="35">
        <f t="shared" si="31"/>
        <v>28</v>
      </c>
    </row>
    <row r="62" spans="1:46" x14ac:dyDescent="0.2">
      <c r="A62" s="30">
        <f>prezence!A63</f>
        <v>60</v>
      </c>
      <c r="B62" s="50">
        <f>prezence!B63</f>
        <v>0</v>
      </c>
      <c r="C62" s="33">
        <v>0</v>
      </c>
      <c r="D62" s="5">
        <v>0.24716435185185201</v>
      </c>
      <c r="E62" s="5">
        <v>0</v>
      </c>
      <c r="F62" s="27">
        <f t="shared" si="16"/>
        <v>26</v>
      </c>
      <c r="G62" s="8">
        <v>999</v>
      </c>
      <c r="H62" s="5">
        <v>0</v>
      </c>
      <c r="I62" s="35">
        <f t="shared" si="17"/>
        <v>28</v>
      </c>
      <c r="J62" s="8">
        <v>999</v>
      </c>
      <c r="K62" s="5">
        <v>0</v>
      </c>
      <c r="L62" s="35">
        <f t="shared" si="18"/>
        <v>28</v>
      </c>
      <c r="M62" s="5">
        <v>0.24716435185185201</v>
      </c>
      <c r="N62" s="5">
        <v>0</v>
      </c>
      <c r="O62" s="35">
        <f t="shared" si="19"/>
        <v>18</v>
      </c>
      <c r="P62" s="5">
        <v>0.24716435185185201</v>
      </c>
      <c r="Q62" s="5">
        <v>0</v>
      </c>
      <c r="R62" s="35">
        <f t="shared" si="20"/>
        <v>26</v>
      </c>
      <c r="S62" s="5">
        <v>0.24716435185185201</v>
      </c>
      <c r="T62" s="5">
        <v>0</v>
      </c>
      <c r="U62" s="35">
        <f t="shared" si="21"/>
        <v>28</v>
      </c>
      <c r="V62" s="8">
        <v>999</v>
      </c>
      <c r="W62" s="5">
        <v>0</v>
      </c>
      <c r="X62" s="35">
        <f t="shared" si="22"/>
        <v>28</v>
      </c>
      <c r="Y62" s="8">
        <v>999</v>
      </c>
      <c r="Z62" s="5">
        <v>0</v>
      </c>
      <c r="AA62" s="35">
        <f t="shared" si="23"/>
        <v>28</v>
      </c>
      <c r="AB62" s="18">
        <v>999</v>
      </c>
      <c r="AC62" s="5">
        <v>0</v>
      </c>
      <c r="AD62" s="35">
        <f t="shared" si="24"/>
        <v>28</v>
      </c>
      <c r="AE62" s="5">
        <v>0.24716435185185201</v>
      </c>
      <c r="AF62" s="5">
        <v>0</v>
      </c>
      <c r="AG62" s="35">
        <f t="shared" si="25"/>
        <v>28</v>
      </c>
      <c r="AH62" s="34"/>
      <c r="AI62" s="34"/>
      <c r="AJ62" s="8">
        <v>999</v>
      </c>
      <c r="AK62" s="5">
        <v>0</v>
      </c>
      <c r="AL62" s="35">
        <f t="shared" si="26"/>
        <v>28</v>
      </c>
      <c r="AM62" s="5">
        <v>0.24716435185185201</v>
      </c>
      <c r="AN62" s="5">
        <v>0</v>
      </c>
      <c r="AO62" s="35">
        <f t="shared" si="27"/>
        <v>28</v>
      </c>
      <c r="AP62" s="5">
        <v>0.24716435185185201</v>
      </c>
      <c r="AQ62" s="38">
        <f t="shared" si="28"/>
        <v>0.24716435185185201</v>
      </c>
      <c r="AR62" s="35">
        <f t="shared" si="29"/>
        <v>28</v>
      </c>
      <c r="AS62" s="35">
        <f t="shared" si="30"/>
        <v>350</v>
      </c>
      <c r="AT62" s="35">
        <f t="shared" si="31"/>
        <v>28</v>
      </c>
    </row>
    <row r="63" spans="1:46" x14ac:dyDescent="0.2">
      <c r="A63" s="30">
        <f>prezence!A64</f>
        <v>61</v>
      </c>
      <c r="B63" s="50">
        <f>prezence!B64</f>
        <v>0</v>
      </c>
      <c r="C63" s="31">
        <v>0</v>
      </c>
      <c r="D63" s="6">
        <v>0.24716435185185201</v>
      </c>
      <c r="E63" s="6">
        <v>0</v>
      </c>
      <c r="F63" s="27">
        <f t="shared" si="16"/>
        <v>26</v>
      </c>
      <c r="G63" s="7">
        <v>999</v>
      </c>
      <c r="H63" s="6">
        <v>0</v>
      </c>
      <c r="I63" s="35">
        <f t="shared" si="17"/>
        <v>28</v>
      </c>
      <c r="J63" s="7">
        <v>999</v>
      </c>
      <c r="K63" s="6">
        <v>0</v>
      </c>
      <c r="L63" s="35">
        <f t="shared" si="18"/>
        <v>28</v>
      </c>
      <c r="M63" s="6">
        <v>0.24716435185185201</v>
      </c>
      <c r="N63" s="6">
        <v>0</v>
      </c>
      <c r="O63" s="35">
        <f t="shared" si="19"/>
        <v>18</v>
      </c>
      <c r="P63" s="6">
        <v>0.24716435185185201</v>
      </c>
      <c r="Q63" s="6">
        <v>0</v>
      </c>
      <c r="R63" s="35">
        <f t="shared" si="20"/>
        <v>26</v>
      </c>
      <c r="S63" s="6">
        <v>0.24716435185185201</v>
      </c>
      <c r="T63" s="6">
        <v>0</v>
      </c>
      <c r="U63" s="35">
        <f t="shared" si="21"/>
        <v>28</v>
      </c>
      <c r="V63" s="7">
        <v>999</v>
      </c>
      <c r="W63" s="6">
        <v>0</v>
      </c>
      <c r="X63" s="35">
        <f t="shared" si="22"/>
        <v>28</v>
      </c>
      <c r="Y63" s="7">
        <v>999</v>
      </c>
      <c r="Z63" s="6">
        <v>0</v>
      </c>
      <c r="AA63" s="35">
        <f t="shared" si="23"/>
        <v>28</v>
      </c>
      <c r="AB63" s="17">
        <v>999</v>
      </c>
      <c r="AC63" s="6">
        <v>0</v>
      </c>
      <c r="AD63" s="35">
        <f t="shared" si="24"/>
        <v>28</v>
      </c>
      <c r="AE63" s="6">
        <v>0.24716435185185201</v>
      </c>
      <c r="AF63" s="6">
        <v>0</v>
      </c>
      <c r="AG63" s="35">
        <f t="shared" si="25"/>
        <v>28</v>
      </c>
      <c r="AH63" s="34"/>
      <c r="AI63" s="34"/>
      <c r="AJ63" s="7">
        <v>999</v>
      </c>
      <c r="AK63" s="6">
        <v>0</v>
      </c>
      <c r="AL63" s="35">
        <f t="shared" si="26"/>
        <v>28</v>
      </c>
      <c r="AM63" s="6">
        <v>0.24716435185185201</v>
      </c>
      <c r="AN63" s="6">
        <v>0</v>
      </c>
      <c r="AO63" s="35">
        <f t="shared" si="27"/>
        <v>28</v>
      </c>
      <c r="AP63" s="6">
        <v>0.24716435185185201</v>
      </c>
      <c r="AQ63" s="38">
        <f t="shared" si="28"/>
        <v>0.24716435185185201</v>
      </c>
      <c r="AR63" s="35">
        <f t="shared" si="29"/>
        <v>28</v>
      </c>
      <c r="AS63" s="35">
        <f t="shared" si="30"/>
        <v>350</v>
      </c>
      <c r="AT63" s="35">
        <f t="shared" si="31"/>
        <v>28</v>
      </c>
    </row>
    <row r="64" spans="1:46" x14ac:dyDescent="0.2">
      <c r="A64" s="30">
        <f>prezence!A65</f>
        <v>62</v>
      </c>
      <c r="B64" s="50">
        <f>prezence!B65</f>
        <v>0</v>
      </c>
      <c r="C64" s="33">
        <v>0</v>
      </c>
      <c r="D64" s="5">
        <v>0.24716435185185201</v>
      </c>
      <c r="E64" s="5">
        <v>0</v>
      </c>
      <c r="F64" s="27">
        <f t="shared" si="16"/>
        <v>26</v>
      </c>
      <c r="G64" s="8">
        <v>999</v>
      </c>
      <c r="H64" s="5">
        <v>0</v>
      </c>
      <c r="I64" s="35">
        <f t="shared" si="17"/>
        <v>28</v>
      </c>
      <c r="J64" s="8">
        <v>999</v>
      </c>
      <c r="K64" s="5">
        <v>0</v>
      </c>
      <c r="L64" s="35">
        <f t="shared" si="18"/>
        <v>28</v>
      </c>
      <c r="M64" s="5">
        <v>0.24716435185185201</v>
      </c>
      <c r="N64" s="5">
        <v>0</v>
      </c>
      <c r="O64" s="35">
        <f t="shared" si="19"/>
        <v>18</v>
      </c>
      <c r="P64" s="5">
        <v>0.24716435185185201</v>
      </c>
      <c r="Q64" s="5">
        <v>0</v>
      </c>
      <c r="R64" s="35">
        <f t="shared" si="20"/>
        <v>26</v>
      </c>
      <c r="S64" s="5">
        <v>0.24716435185185201</v>
      </c>
      <c r="T64" s="5">
        <v>0</v>
      </c>
      <c r="U64" s="35">
        <f t="shared" si="21"/>
        <v>28</v>
      </c>
      <c r="V64" s="8">
        <v>999</v>
      </c>
      <c r="W64" s="5">
        <v>0</v>
      </c>
      <c r="X64" s="35">
        <f t="shared" si="22"/>
        <v>28</v>
      </c>
      <c r="Y64" s="8">
        <v>999</v>
      </c>
      <c r="Z64" s="5">
        <v>0</v>
      </c>
      <c r="AA64" s="35">
        <f t="shared" si="23"/>
        <v>28</v>
      </c>
      <c r="AB64" s="18">
        <v>999</v>
      </c>
      <c r="AC64" s="5">
        <v>0</v>
      </c>
      <c r="AD64" s="35">
        <f t="shared" si="24"/>
        <v>28</v>
      </c>
      <c r="AE64" s="5">
        <v>0.24716435185185201</v>
      </c>
      <c r="AF64" s="5">
        <v>0</v>
      </c>
      <c r="AG64" s="35">
        <f t="shared" si="25"/>
        <v>28</v>
      </c>
      <c r="AH64" s="34"/>
      <c r="AI64" s="34"/>
      <c r="AJ64" s="8">
        <v>999</v>
      </c>
      <c r="AK64" s="5">
        <v>0</v>
      </c>
      <c r="AL64" s="35">
        <f t="shared" si="26"/>
        <v>28</v>
      </c>
      <c r="AM64" s="5">
        <v>0.24716435185185201</v>
      </c>
      <c r="AN64" s="5">
        <v>0</v>
      </c>
      <c r="AO64" s="35">
        <f t="shared" si="27"/>
        <v>28</v>
      </c>
      <c r="AP64" s="5">
        <v>0.24716435185185201</v>
      </c>
      <c r="AQ64" s="38">
        <f t="shared" si="28"/>
        <v>0.24716435185185201</v>
      </c>
      <c r="AR64" s="35">
        <f t="shared" si="29"/>
        <v>28</v>
      </c>
      <c r="AS64" s="35">
        <f t="shared" si="30"/>
        <v>350</v>
      </c>
      <c r="AT64" s="35">
        <f t="shared" si="31"/>
        <v>28</v>
      </c>
    </row>
    <row r="65" spans="1:46" x14ac:dyDescent="0.2">
      <c r="A65" s="30">
        <f>prezence!A66</f>
        <v>63</v>
      </c>
      <c r="B65" s="50">
        <f>prezence!B66</f>
        <v>0</v>
      </c>
      <c r="C65" s="31">
        <v>0</v>
      </c>
      <c r="D65" s="6">
        <v>0.24716435185185201</v>
      </c>
      <c r="E65" s="6">
        <v>0</v>
      </c>
      <c r="F65" s="27">
        <f t="shared" si="16"/>
        <v>26</v>
      </c>
      <c r="G65" s="7">
        <v>999</v>
      </c>
      <c r="H65" s="6">
        <v>0</v>
      </c>
      <c r="I65" s="35">
        <f t="shared" si="17"/>
        <v>28</v>
      </c>
      <c r="J65" s="7">
        <v>999</v>
      </c>
      <c r="K65" s="6">
        <v>0</v>
      </c>
      <c r="L65" s="35">
        <f t="shared" si="18"/>
        <v>28</v>
      </c>
      <c r="M65" s="6">
        <v>0.24716435185185201</v>
      </c>
      <c r="N65" s="6">
        <v>0</v>
      </c>
      <c r="O65" s="35">
        <f t="shared" si="19"/>
        <v>18</v>
      </c>
      <c r="P65" s="6">
        <v>0.24716435185185201</v>
      </c>
      <c r="Q65" s="6">
        <v>0</v>
      </c>
      <c r="R65" s="35">
        <f t="shared" si="20"/>
        <v>26</v>
      </c>
      <c r="S65" s="6">
        <v>0.24716435185185201</v>
      </c>
      <c r="T65" s="6">
        <v>0</v>
      </c>
      <c r="U65" s="35">
        <f t="shared" si="21"/>
        <v>28</v>
      </c>
      <c r="V65" s="7">
        <v>999</v>
      </c>
      <c r="W65" s="6">
        <v>0</v>
      </c>
      <c r="X65" s="35">
        <f t="shared" si="22"/>
        <v>28</v>
      </c>
      <c r="Y65" s="7">
        <v>999</v>
      </c>
      <c r="Z65" s="6">
        <v>0</v>
      </c>
      <c r="AA65" s="35">
        <f t="shared" si="23"/>
        <v>28</v>
      </c>
      <c r="AB65" s="17">
        <v>999</v>
      </c>
      <c r="AC65" s="6">
        <v>0</v>
      </c>
      <c r="AD65" s="35">
        <f t="shared" si="24"/>
        <v>28</v>
      </c>
      <c r="AE65" s="6">
        <v>0.24716435185185201</v>
      </c>
      <c r="AF65" s="6">
        <v>0</v>
      </c>
      <c r="AG65" s="35">
        <f t="shared" si="25"/>
        <v>28</v>
      </c>
      <c r="AH65" s="34"/>
      <c r="AI65" s="34"/>
      <c r="AJ65" s="7">
        <v>999</v>
      </c>
      <c r="AK65" s="6">
        <v>0</v>
      </c>
      <c r="AL65" s="35">
        <f t="shared" si="26"/>
        <v>28</v>
      </c>
      <c r="AM65" s="6">
        <v>0.24716435185185201</v>
      </c>
      <c r="AN65" s="6">
        <v>0</v>
      </c>
      <c r="AO65" s="35">
        <f t="shared" si="27"/>
        <v>28</v>
      </c>
      <c r="AP65" s="6">
        <v>0.24716435185185201</v>
      </c>
      <c r="AQ65" s="38">
        <f t="shared" si="28"/>
        <v>0.24716435185185201</v>
      </c>
      <c r="AR65" s="35">
        <f t="shared" si="29"/>
        <v>28</v>
      </c>
      <c r="AS65" s="35">
        <f t="shared" si="30"/>
        <v>350</v>
      </c>
      <c r="AT65" s="35">
        <f t="shared" si="31"/>
        <v>28</v>
      </c>
    </row>
    <row r="66" spans="1:46" x14ac:dyDescent="0.2">
      <c r="A66" s="30">
        <f>prezence!A67</f>
        <v>64</v>
      </c>
      <c r="B66" s="50">
        <f>prezence!B67</f>
        <v>0</v>
      </c>
      <c r="C66" s="33">
        <v>0</v>
      </c>
      <c r="D66" s="5">
        <v>0.24716435185185201</v>
      </c>
      <c r="E66" s="5">
        <v>0</v>
      </c>
      <c r="F66" s="27">
        <f t="shared" si="16"/>
        <v>26</v>
      </c>
      <c r="G66" s="8">
        <v>999</v>
      </c>
      <c r="H66" s="5">
        <v>0</v>
      </c>
      <c r="I66" s="35">
        <f t="shared" si="17"/>
        <v>28</v>
      </c>
      <c r="J66" s="8">
        <v>999</v>
      </c>
      <c r="K66" s="5">
        <v>0</v>
      </c>
      <c r="L66" s="35">
        <f t="shared" si="18"/>
        <v>28</v>
      </c>
      <c r="M66" s="5">
        <v>0.24716435185185201</v>
      </c>
      <c r="N66" s="5">
        <v>0</v>
      </c>
      <c r="O66" s="35">
        <f t="shared" si="19"/>
        <v>18</v>
      </c>
      <c r="P66" s="5">
        <v>0.24716435185185201</v>
      </c>
      <c r="Q66" s="5">
        <v>0</v>
      </c>
      <c r="R66" s="35">
        <f t="shared" si="20"/>
        <v>26</v>
      </c>
      <c r="S66" s="5">
        <v>0.24716435185185201</v>
      </c>
      <c r="T66" s="5">
        <v>0</v>
      </c>
      <c r="U66" s="35">
        <f t="shared" si="21"/>
        <v>28</v>
      </c>
      <c r="V66" s="8">
        <v>999</v>
      </c>
      <c r="W66" s="5">
        <v>0</v>
      </c>
      <c r="X66" s="35">
        <f t="shared" si="22"/>
        <v>28</v>
      </c>
      <c r="Y66" s="8">
        <v>999</v>
      </c>
      <c r="Z66" s="5">
        <v>0</v>
      </c>
      <c r="AA66" s="35">
        <f t="shared" si="23"/>
        <v>28</v>
      </c>
      <c r="AB66" s="18">
        <v>999</v>
      </c>
      <c r="AC66" s="5">
        <v>0</v>
      </c>
      <c r="AD66" s="35">
        <f t="shared" si="24"/>
        <v>28</v>
      </c>
      <c r="AE66" s="5">
        <v>0.24716435185185201</v>
      </c>
      <c r="AF66" s="5">
        <v>0</v>
      </c>
      <c r="AG66" s="35">
        <f t="shared" si="25"/>
        <v>28</v>
      </c>
      <c r="AH66" s="34"/>
      <c r="AI66" s="34"/>
      <c r="AJ66" s="8">
        <v>999</v>
      </c>
      <c r="AK66" s="5">
        <v>0</v>
      </c>
      <c r="AL66" s="35">
        <f t="shared" si="26"/>
        <v>28</v>
      </c>
      <c r="AM66" s="5">
        <v>0.24716435185185201</v>
      </c>
      <c r="AN66" s="5">
        <v>0</v>
      </c>
      <c r="AO66" s="35">
        <f t="shared" si="27"/>
        <v>28</v>
      </c>
      <c r="AP66" s="5">
        <v>0.24716435185185201</v>
      </c>
      <c r="AQ66" s="38">
        <f t="shared" si="28"/>
        <v>0.24716435185185201</v>
      </c>
      <c r="AR66" s="35">
        <f t="shared" si="29"/>
        <v>28</v>
      </c>
      <c r="AS66" s="35">
        <f t="shared" si="30"/>
        <v>350</v>
      </c>
      <c r="AT66" s="35">
        <f t="shared" si="31"/>
        <v>28</v>
      </c>
    </row>
    <row r="67" spans="1:46" x14ac:dyDescent="0.2">
      <c r="A67" s="30">
        <f>prezence!A68</f>
        <v>65</v>
      </c>
      <c r="B67" s="50">
        <f>prezence!B68</f>
        <v>0</v>
      </c>
      <c r="C67" s="31">
        <v>0</v>
      </c>
      <c r="D67" s="6">
        <v>0.24716435185185201</v>
      </c>
      <c r="E67" s="6">
        <v>0</v>
      </c>
      <c r="F67" s="27">
        <f t="shared" ref="F67:F72" si="32">RANK(D67,$D$3:$D$72,1)</f>
        <v>26</v>
      </c>
      <c r="G67" s="7">
        <v>999</v>
      </c>
      <c r="H67" s="6">
        <v>0</v>
      </c>
      <c r="I67" s="35">
        <f t="shared" ref="I67:I72" si="33">RANK(G67,$G$3:$G$72,1)</f>
        <v>28</v>
      </c>
      <c r="J67" s="7">
        <v>999</v>
      </c>
      <c r="K67" s="6">
        <v>0</v>
      </c>
      <c r="L67" s="35">
        <f t="shared" ref="L67:L72" si="34">RANK(J67,$J$3:$J$72,1)</f>
        <v>28</v>
      </c>
      <c r="M67" s="6">
        <v>0.24716435185185201</v>
      </c>
      <c r="N67" s="6">
        <v>0</v>
      </c>
      <c r="O67" s="35">
        <f t="shared" si="19"/>
        <v>18</v>
      </c>
      <c r="P67" s="6">
        <v>0.24716435185185201</v>
      </c>
      <c r="Q67" s="6">
        <v>0</v>
      </c>
      <c r="R67" s="35">
        <f t="shared" ref="R67:R72" si="35">RANK(P67,$P$3:$P$72,1)</f>
        <v>26</v>
      </c>
      <c r="S67" s="6">
        <v>0.24716435185185201</v>
      </c>
      <c r="T67" s="6">
        <v>0</v>
      </c>
      <c r="U67" s="35">
        <f t="shared" ref="U67:U72" si="36">RANK(S67,$S$3:$S$72,1)</f>
        <v>28</v>
      </c>
      <c r="V67" s="7">
        <v>999</v>
      </c>
      <c r="W67" s="6">
        <v>0</v>
      </c>
      <c r="X67" s="35">
        <f t="shared" ref="X67:X72" si="37">RANK(V67,$V$3:$V$72,1)</f>
        <v>28</v>
      </c>
      <c r="Y67" s="7">
        <v>999</v>
      </c>
      <c r="Z67" s="6">
        <v>0</v>
      </c>
      <c r="AA67" s="35">
        <f t="shared" ref="AA67:AA72" si="38">RANK(Y67,$Y$3:$Y$72,1)</f>
        <v>28</v>
      </c>
      <c r="AB67" s="17">
        <v>999</v>
      </c>
      <c r="AC67" s="6">
        <v>0</v>
      </c>
      <c r="AD67" s="35">
        <f t="shared" ref="AD67:AD72" si="39">RANK(AB67,$AB$3:$AB$72,1)</f>
        <v>28</v>
      </c>
      <c r="AE67" s="6">
        <v>0.24716435185185201</v>
      </c>
      <c r="AF67" s="6">
        <v>0</v>
      </c>
      <c r="AG67" s="35">
        <f t="shared" ref="AG67:AG72" si="40">RANK(AE67,$AE$3:$AE$72,1)</f>
        <v>28</v>
      </c>
      <c r="AH67" s="34"/>
      <c r="AI67" s="34"/>
      <c r="AJ67" s="7">
        <v>999</v>
      </c>
      <c r="AK67" s="6">
        <v>0</v>
      </c>
      <c r="AL67" s="35">
        <f t="shared" ref="AL67:AL72" si="41">RANK(AJ67,$AJ$3:$AJ$72,1)</f>
        <v>28</v>
      </c>
      <c r="AM67" s="6">
        <v>0.24716435185185201</v>
      </c>
      <c r="AN67" s="6">
        <v>0</v>
      </c>
      <c r="AO67" s="35">
        <f t="shared" ref="AO67:AO72" si="42">RANK(AM67,$AM$3:$AM$72,1)</f>
        <v>28</v>
      </c>
      <c r="AP67" s="6">
        <v>0.24716435185185201</v>
      </c>
      <c r="AQ67" s="38">
        <f t="shared" ref="AQ67:AQ72" si="43">SUM(AP67-C67-E67-H67-K67-N67-Q67-T67-W67-Z67-AC67-AF67-AI67-AK67-AN67)</f>
        <v>0.24716435185185201</v>
      </c>
      <c r="AR67" s="35">
        <f t="shared" si="29"/>
        <v>28</v>
      </c>
      <c r="AS67" s="35">
        <f t="shared" si="30"/>
        <v>350</v>
      </c>
      <c r="AT67" s="35">
        <f t="shared" si="31"/>
        <v>28</v>
      </c>
    </row>
    <row r="68" spans="1:46" x14ac:dyDescent="0.2">
      <c r="A68" s="30">
        <f>prezence!A69</f>
        <v>66</v>
      </c>
      <c r="B68" s="50">
        <f>prezence!B69</f>
        <v>0</v>
      </c>
      <c r="C68" s="33">
        <v>0</v>
      </c>
      <c r="D68" s="5">
        <v>0.24716435185185201</v>
      </c>
      <c r="E68" s="5">
        <v>0</v>
      </c>
      <c r="F68" s="27">
        <f t="shared" si="32"/>
        <v>26</v>
      </c>
      <c r="G68" s="7">
        <v>999</v>
      </c>
      <c r="H68" s="6">
        <v>0</v>
      </c>
      <c r="I68" s="35">
        <f t="shared" si="33"/>
        <v>28</v>
      </c>
      <c r="J68" s="7">
        <v>999</v>
      </c>
      <c r="K68" s="6">
        <v>0</v>
      </c>
      <c r="L68" s="35">
        <f t="shared" si="34"/>
        <v>28</v>
      </c>
      <c r="M68" s="5">
        <v>0.24716435185185201</v>
      </c>
      <c r="N68" s="5">
        <v>0</v>
      </c>
      <c r="O68" s="35">
        <f>RANK(M68,$M$3:$M$72,1)</f>
        <v>18</v>
      </c>
      <c r="P68" s="5">
        <v>0.24716435185185201</v>
      </c>
      <c r="Q68" s="5">
        <v>0</v>
      </c>
      <c r="R68" s="35">
        <f t="shared" si="35"/>
        <v>26</v>
      </c>
      <c r="S68" s="5">
        <v>0.24716435185185201</v>
      </c>
      <c r="T68" s="5">
        <v>0</v>
      </c>
      <c r="U68" s="35">
        <f t="shared" si="36"/>
        <v>28</v>
      </c>
      <c r="V68" s="8">
        <v>999</v>
      </c>
      <c r="W68" s="5">
        <v>0</v>
      </c>
      <c r="X68" s="35">
        <f t="shared" si="37"/>
        <v>28</v>
      </c>
      <c r="Y68" s="8">
        <v>999</v>
      </c>
      <c r="Z68" s="5">
        <v>0</v>
      </c>
      <c r="AA68" s="35">
        <f t="shared" si="38"/>
        <v>28</v>
      </c>
      <c r="AB68" s="18">
        <v>999</v>
      </c>
      <c r="AC68" s="5">
        <v>0</v>
      </c>
      <c r="AD68" s="35">
        <f t="shared" si="39"/>
        <v>28</v>
      </c>
      <c r="AE68" s="5">
        <v>0.24716435185185201</v>
      </c>
      <c r="AF68" s="5">
        <v>0</v>
      </c>
      <c r="AG68" s="35">
        <f t="shared" si="40"/>
        <v>28</v>
      </c>
      <c r="AH68" s="34"/>
      <c r="AI68" s="34"/>
      <c r="AJ68" s="8">
        <v>999</v>
      </c>
      <c r="AK68" s="5">
        <v>0</v>
      </c>
      <c r="AL68" s="35">
        <f t="shared" si="41"/>
        <v>28</v>
      </c>
      <c r="AM68" s="5">
        <v>0.24716435185185201</v>
      </c>
      <c r="AN68" s="5">
        <v>0</v>
      </c>
      <c r="AO68" s="35">
        <f t="shared" si="42"/>
        <v>28</v>
      </c>
      <c r="AP68" s="5">
        <v>0.24716435185185201</v>
      </c>
      <c r="AQ68" s="38">
        <f t="shared" si="43"/>
        <v>0.24716435185185201</v>
      </c>
      <c r="AR68" s="35">
        <f>RANK(AQ68,$AQ$3:$AQ$72,1)</f>
        <v>28</v>
      </c>
      <c r="AS68" s="35">
        <f>SUM(F68,I68,L68,O68,R68,U68,X68,AA68,AD68,AG68,AL68,AR68,AO68)</f>
        <v>350</v>
      </c>
      <c r="AT68" s="35">
        <f>RANK(AS68,$AS$3:$AS$72,1)</f>
        <v>28</v>
      </c>
    </row>
    <row r="69" spans="1:46" x14ac:dyDescent="0.2">
      <c r="A69" s="30">
        <f>prezence!A70</f>
        <v>67</v>
      </c>
      <c r="B69" s="50">
        <f>prezence!B70</f>
        <v>0</v>
      </c>
      <c r="C69" s="31">
        <v>0</v>
      </c>
      <c r="D69" s="6">
        <v>0.24716435185185201</v>
      </c>
      <c r="E69" s="6">
        <v>0</v>
      </c>
      <c r="F69" s="27">
        <f t="shared" si="32"/>
        <v>26</v>
      </c>
      <c r="G69" s="8">
        <v>999</v>
      </c>
      <c r="H69" s="5">
        <v>0</v>
      </c>
      <c r="I69" s="35">
        <f t="shared" si="33"/>
        <v>28</v>
      </c>
      <c r="J69" s="8">
        <v>999</v>
      </c>
      <c r="K69" s="5">
        <v>0</v>
      </c>
      <c r="L69" s="35">
        <f t="shared" si="34"/>
        <v>28</v>
      </c>
      <c r="M69" s="6">
        <v>0.24716435185185201</v>
      </c>
      <c r="N69" s="6">
        <v>0</v>
      </c>
      <c r="O69" s="35">
        <f>RANK(M69,$M$3:$M$72,1)</f>
        <v>18</v>
      </c>
      <c r="P69" s="6">
        <v>0.24716435185185201</v>
      </c>
      <c r="Q69" s="6">
        <v>0</v>
      </c>
      <c r="R69" s="35">
        <f t="shared" si="35"/>
        <v>26</v>
      </c>
      <c r="S69" s="6">
        <v>0.24716435185185201</v>
      </c>
      <c r="T69" s="6">
        <v>0</v>
      </c>
      <c r="U69" s="35">
        <f t="shared" si="36"/>
        <v>28</v>
      </c>
      <c r="V69" s="7">
        <v>999</v>
      </c>
      <c r="W69" s="6">
        <v>0</v>
      </c>
      <c r="X69" s="35">
        <f t="shared" si="37"/>
        <v>28</v>
      </c>
      <c r="Y69" s="7">
        <v>999</v>
      </c>
      <c r="Z69" s="6">
        <v>0</v>
      </c>
      <c r="AA69" s="35">
        <f t="shared" si="38"/>
        <v>28</v>
      </c>
      <c r="AB69" s="17">
        <v>999</v>
      </c>
      <c r="AC69" s="6">
        <v>0</v>
      </c>
      <c r="AD69" s="35">
        <f t="shared" si="39"/>
        <v>28</v>
      </c>
      <c r="AE69" s="6">
        <v>0.24716435185185201</v>
      </c>
      <c r="AF69" s="6">
        <v>0</v>
      </c>
      <c r="AG69" s="35">
        <f t="shared" si="40"/>
        <v>28</v>
      </c>
      <c r="AH69" s="34"/>
      <c r="AI69" s="34"/>
      <c r="AJ69" s="7">
        <v>999</v>
      </c>
      <c r="AK69" s="6">
        <v>0</v>
      </c>
      <c r="AL69" s="35">
        <f t="shared" si="41"/>
        <v>28</v>
      </c>
      <c r="AM69" s="6">
        <v>0.24716435185185201</v>
      </c>
      <c r="AN69" s="6">
        <v>0</v>
      </c>
      <c r="AO69" s="35">
        <f t="shared" si="42"/>
        <v>28</v>
      </c>
      <c r="AP69" s="6">
        <v>0.24716435185185201</v>
      </c>
      <c r="AQ69" s="38">
        <f t="shared" si="43"/>
        <v>0.24716435185185201</v>
      </c>
      <c r="AR69" s="35">
        <f>RANK(AQ69,$AQ$3:$AQ$72,1)</f>
        <v>28</v>
      </c>
      <c r="AS69" s="35">
        <f>SUM(F69,I69,L69,O69,R69,U69,X69,AA69,AD69,AG69,AL69,AR69,AO69)</f>
        <v>350</v>
      </c>
      <c r="AT69" s="35">
        <f>RANK(AS69,$AS$3:$AS$72,1)</f>
        <v>28</v>
      </c>
    </row>
    <row r="70" spans="1:46" x14ac:dyDescent="0.2">
      <c r="A70" s="30">
        <f>prezence!A71</f>
        <v>68</v>
      </c>
      <c r="B70" s="50">
        <f>prezence!B71</f>
        <v>0</v>
      </c>
      <c r="C70" s="33">
        <v>0</v>
      </c>
      <c r="D70" s="5">
        <v>0.24716435185185201</v>
      </c>
      <c r="E70" s="5">
        <v>0</v>
      </c>
      <c r="F70" s="27">
        <f t="shared" si="32"/>
        <v>26</v>
      </c>
      <c r="G70" s="7">
        <v>999</v>
      </c>
      <c r="H70" s="6">
        <v>0</v>
      </c>
      <c r="I70" s="35">
        <f t="shared" si="33"/>
        <v>28</v>
      </c>
      <c r="J70" s="7">
        <v>999</v>
      </c>
      <c r="K70" s="6">
        <v>0</v>
      </c>
      <c r="L70" s="35">
        <f t="shared" si="34"/>
        <v>28</v>
      </c>
      <c r="M70" s="5">
        <v>0.24716435185185201</v>
      </c>
      <c r="N70" s="5">
        <v>0</v>
      </c>
      <c r="O70" s="35">
        <f>RANK(M70,$M$3:$M$72,1)</f>
        <v>18</v>
      </c>
      <c r="P70" s="5">
        <v>0.24716435185185201</v>
      </c>
      <c r="Q70" s="5">
        <v>0</v>
      </c>
      <c r="R70" s="35">
        <f t="shared" si="35"/>
        <v>26</v>
      </c>
      <c r="S70" s="5">
        <v>0.24716435185185201</v>
      </c>
      <c r="T70" s="5">
        <v>0</v>
      </c>
      <c r="U70" s="35">
        <f t="shared" si="36"/>
        <v>28</v>
      </c>
      <c r="V70" s="8">
        <v>999</v>
      </c>
      <c r="W70" s="5">
        <v>0</v>
      </c>
      <c r="X70" s="35">
        <f t="shared" si="37"/>
        <v>28</v>
      </c>
      <c r="Y70" s="8">
        <v>999</v>
      </c>
      <c r="Z70" s="5">
        <v>0</v>
      </c>
      <c r="AA70" s="35">
        <f t="shared" si="38"/>
        <v>28</v>
      </c>
      <c r="AB70" s="18">
        <v>999</v>
      </c>
      <c r="AC70" s="5">
        <v>0</v>
      </c>
      <c r="AD70" s="35">
        <f t="shared" si="39"/>
        <v>28</v>
      </c>
      <c r="AE70" s="5">
        <v>0.24716435185185201</v>
      </c>
      <c r="AF70" s="5">
        <v>0</v>
      </c>
      <c r="AG70" s="35">
        <f t="shared" si="40"/>
        <v>28</v>
      </c>
      <c r="AH70" s="34"/>
      <c r="AI70" s="34"/>
      <c r="AJ70" s="8">
        <v>999</v>
      </c>
      <c r="AK70" s="5">
        <v>0</v>
      </c>
      <c r="AL70" s="35">
        <f t="shared" si="41"/>
        <v>28</v>
      </c>
      <c r="AM70" s="5">
        <v>0.24716435185185201</v>
      </c>
      <c r="AN70" s="5">
        <v>0</v>
      </c>
      <c r="AO70" s="35">
        <f t="shared" si="42"/>
        <v>28</v>
      </c>
      <c r="AP70" s="5">
        <v>0.24716435185185201</v>
      </c>
      <c r="AQ70" s="38">
        <f t="shared" si="43"/>
        <v>0.24716435185185201</v>
      </c>
      <c r="AR70" s="35">
        <f>RANK(AQ70,$AQ$3:$AQ$72,1)</f>
        <v>28</v>
      </c>
      <c r="AS70" s="35">
        <f>SUM(F70,I70,L70,O70,R70,U70,X70,AA70,AD70,AG70,AL70,AR70,AO70)</f>
        <v>350</v>
      </c>
      <c r="AT70" s="35">
        <f>RANK(AS70,$AS$3:$AS$72,1)</f>
        <v>28</v>
      </c>
    </row>
    <row r="71" spans="1:46" x14ac:dyDescent="0.2">
      <c r="A71" s="30">
        <f>prezence!A72</f>
        <v>69</v>
      </c>
      <c r="B71" s="50">
        <f>prezence!B72</f>
        <v>0</v>
      </c>
      <c r="C71" s="31">
        <v>0</v>
      </c>
      <c r="D71" s="6">
        <v>0.24716435185185201</v>
      </c>
      <c r="E71" s="6">
        <v>0</v>
      </c>
      <c r="F71" s="27">
        <f t="shared" si="32"/>
        <v>26</v>
      </c>
      <c r="G71" s="8">
        <v>999</v>
      </c>
      <c r="H71" s="5">
        <v>0</v>
      </c>
      <c r="I71" s="35">
        <f t="shared" si="33"/>
        <v>28</v>
      </c>
      <c r="J71" s="8">
        <v>999</v>
      </c>
      <c r="K71" s="5">
        <v>0</v>
      </c>
      <c r="L71" s="35">
        <f t="shared" si="34"/>
        <v>28</v>
      </c>
      <c r="M71" s="6">
        <v>0.24716435185185201</v>
      </c>
      <c r="N71" s="6">
        <v>0</v>
      </c>
      <c r="O71" s="35">
        <f>RANK(M71,$M$3:$M$72,1)</f>
        <v>18</v>
      </c>
      <c r="P71" s="6">
        <v>0.24716435185185201</v>
      </c>
      <c r="Q71" s="6">
        <v>0</v>
      </c>
      <c r="R71" s="35">
        <f t="shared" si="35"/>
        <v>26</v>
      </c>
      <c r="S71" s="6">
        <v>0.24716435185185201</v>
      </c>
      <c r="T71" s="6">
        <v>0</v>
      </c>
      <c r="U71" s="35">
        <f t="shared" si="36"/>
        <v>28</v>
      </c>
      <c r="V71" s="7">
        <v>999</v>
      </c>
      <c r="W71" s="6">
        <v>0</v>
      </c>
      <c r="X71" s="35">
        <f t="shared" si="37"/>
        <v>28</v>
      </c>
      <c r="Y71" s="7">
        <v>999</v>
      </c>
      <c r="Z71" s="6">
        <v>0</v>
      </c>
      <c r="AA71" s="35">
        <f t="shared" si="38"/>
        <v>28</v>
      </c>
      <c r="AB71" s="17">
        <v>999</v>
      </c>
      <c r="AC71" s="6">
        <v>0</v>
      </c>
      <c r="AD71" s="35">
        <f t="shared" si="39"/>
        <v>28</v>
      </c>
      <c r="AE71" s="6">
        <v>0.24716435185185201</v>
      </c>
      <c r="AF71" s="6">
        <v>0</v>
      </c>
      <c r="AG71" s="35">
        <f t="shared" si="40"/>
        <v>28</v>
      </c>
      <c r="AH71" s="34"/>
      <c r="AI71" s="34"/>
      <c r="AJ71" s="7">
        <v>999</v>
      </c>
      <c r="AK71" s="6">
        <v>0</v>
      </c>
      <c r="AL71" s="35">
        <f t="shared" si="41"/>
        <v>28</v>
      </c>
      <c r="AM71" s="6">
        <v>0.24716435185185201</v>
      </c>
      <c r="AN71" s="6">
        <v>0</v>
      </c>
      <c r="AO71" s="35">
        <f t="shared" si="42"/>
        <v>28</v>
      </c>
      <c r="AP71" s="6">
        <v>0.24716435185185201</v>
      </c>
      <c r="AQ71" s="38">
        <f t="shared" si="43"/>
        <v>0.24716435185185201</v>
      </c>
      <c r="AR71" s="35">
        <f>RANK(AQ71,$AQ$3:$AQ$72,1)</f>
        <v>28</v>
      </c>
      <c r="AS71" s="35">
        <f>SUM(F71,I71,L71,O71,R71,U71,X71,AA71,AD71,AG71,AL71,AR71,AO71)</f>
        <v>350</v>
      </c>
      <c r="AT71" s="35">
        <f>RANK(AS71,$AS$3:$AS$72,1)</f>
        <v>28</v>
      </c>
    </row>
    <row r="72" spans="1:46" x14ac:dyDescent="0.2">
      <c r="A72" s="30">
        <f>prezence!A73</f>
        <v>70</v>
      </c>
      <c r="B72" s="50">
        <f>prezence!B73</f>
        <v>0</v>
      </c>
      <c r="C72" s="33">
        <v>0</v>
      </c>
      <c r="D72" s="5">
        <v>0.24716435185185201</v>
      </c>
      <c r="E72" s="5">
        <v>0</v>
      </c>
      <c r="F72" s="27">
        <f t="shared" si="32"/>
        <v>26</v>
      </c>
      <c r="G72" s="7">
        <v>999</v>
      </c>
      <c r="H72" s="6">
        <v>0</v>
      </c>
      <c r="I72" s="35">
        <f t="shared" si="33"/>
        <v>28</v>
      </c>
      <c r="J72" s="7">
        <v>999</v>
      </c>
      <c r="K72" s="6">
        <v>0</v>
      </c>
      <c r="L72" s="35">
        <f t="shared" si="34"/>
        <v>28</v>
      </c>
      <c r="M72" s="5">
        <v>0.24716435185185201</v>
      </c>
      <c r="N72" s="5">
        <v>0</v>
      </c>
      <c r="O72" s="35">
        <f>RANK(M72,$M$3:$M$72,1)</f>
        <v>18</v>
      </c>
      <c r="P72" s="5">
        <v>0.24716435185185201</v>
      </c>
      <c r="Q72" s="5">
        <v>0</v>
      </c>
      <c r="R72" s="35">
        <f t="shared" si="35"/>
        <v>26</v>
      </c>
      <c r="S72" s="5">
        <v>0.24716435185185201</v>
      </c>
      <c r="T72" s="5">
        <v>0</v>
      </c>
      <c r="U72" s="35">
        <f t="shared" si="36"/>
        <v>28</v>
      </c>
      <c r="V72" s="8">
        <v>999</v>
      </c>
      <c r="W72" s="5">
        <v>0</v>
      </c>
      <c r="X72" s="35">
        <f t="shared" si="37"/>
        <v>28</v>
      </c>
      <c r="Y72" s="8">
        <v>999</v>
      </c>
      <c r="Z72" s="5">
        <v>0</v>
      </c>
      <c r="AA72" s="35">
        <f t="shared" si="38"/>
        <v>28</v>
      </c>
      <c r="AB72" s="18">
        <v>999</v>
      </c>
      <c r="AC72" s="5">
        <v>0</v>
      </c>
      <c r="AD72" s="35">
        <f t="shared" si="39"/>
        <v>28</v>
      </c>
      <c r="AE72" s="5">
        <v>0.24716435185185201</v>
      </c>
      <c r="AF72" s="5">
        <v>0</v>
      </c>
      <c r="AG72" s="35">
        <f t="shared" si="40"/>
        <v>28</v>
      </c>
      <c r="AH72" s="34"/>
      <c r="AI72" s="34"/>
      <c r="AJ72" s="8">
        <v>999</v>
      </c>
      <c r="AK72" s="5">
        <v>0</v>
      </c>
      <c r="AL72" s="35">
        <f t="shared" si="41"/>
        <v>28</v>
      </c>
      <c r="AM72" s="5">
        <v>0.24716435185185201</v>
      </c>
      <c r="AN72" s="5">
        <v>0</v>
      </c>
      <c r="AO72" s="35">
        <f t="shared" si="42"/>
        <v>28</v>
      </c>
      <c r="AP72" s="5">
        <v>0.24716435185185201</v>
      </c>
      <c r="AQ72" s="38">
        <f t="shared" si="43"/>
        <v>0.24716435185185201</v>
      </c>
      <c r="AR72" s="35">
        <f>RANK(AQ72,$AQ$3:$AQ$72,1)</f>
        <v>28</v>
      </c>
      <c r="AS72" s="35">
        <f>SUM(F72,I72,L72,O72,R72,U72,X72,AA72,AD72,AG72,AL72,AR72,AO72)</f>
        <v>350</v>
      </c>
      <c r="AT72" s="35">
        <f>RANK(AS72,$AS$3:$AS$72,1)</f>
        <v>28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ref="A3:AT37">
    <sortCondition ref="AS3:AS37"/>
  </sortState>
  <mergeCells count="15"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  <mergeCell ref="S1:U1"/>
    <mergeCell ref="D1:F1"/>
    <mergeCell ref="G1:I1"/>
    <mergeCell ref="J1:L1"/>
    <mergeCell ref="M1:O1"/>
    <mergeCell ref="P1:R1"/>
  </mergeCells>
  <conditionalFormatting sqref="AU61:BK62 F3:F72 I3:I72 L3:L72 O3:O72 R3:R72 U3:U72 X3:X72 AA3:AA72 AD3:AD72 AG3:AG72 AL3:AL72 AO3:AO72 AR3:AR72 AT3:AT72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rgb="FFFF0000"/>
    <pageSetUpPr autoPageBreaks="0" fitToPage="1"/>
  </sheetPr>
  <dimension ref="A1:AZ108"/>
  <sheetViews>
    <sheetView zoomScale="115" zoomScaleNormal="115" workbookViewId="0">
      <pane xSplit="2" ySplit="2" topLeftCell="AA3" activePane="bottomRight" state="frozen"/>
      <selection pane="topRight" activeCell="C1" sqref="C1"/>
      <selection pane="bottomLeft" activeCell="A3" sqref="A3"/>
      <selection pane="bottomRight" activeCell="A25" sqref="A25:XFD25"/>
    </sheetView>
  </sheetViews>
  <sheetFormatPr defaultRowHeight="12.75" x14ac:dyDescent="0.2"/>
  <cols>
    <col min="1" max="1" width="4.140625" bestFit="1" customWidth="1"/>
    <col min="2" max="2" width="14" customWidth="1"/>
    <col min="3" max="3" width="8.28515625" bestFit="1" customWidth="1"/>
    <col min="4" max="4" width="9.140625" bestFit="1" customWidth="1"/>
    <col min="5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bestFit="1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4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39"/>
      <c r="B1" s="39"/>
      <c r="C1" s="40" t="s">
        <v>32</v>
      </c>
      <c r="D1" s="61" t="s">
        <v>3</v>
      </c>
      <c r="E1" s="61"/>
      <c r="F1" s="61"/>
      <c r="G1" s="61" t="s">
        <v>5</v>
      </c>
      <c r="H1" s="61"/>
      <c r="I1" s="61"/>
      <c r="J1" s="61" t="s">
        <v>6</v>
      </c>
      <c r="K1" s="61"/>
      <c r="L1" s="61"/>
      <c r="M1" s="61" t="s">
        <v>33</v>
      </c>
      <c r="N1" s="61"/>
      <c r="O1" s="61"/>
      <c r="P1" s="61" t="s">
        <v>9</v>
      </c>
      <c r="Q1" s="61"/>
      <c r="R1" s="61"/>
      <c r="S1" s="61" t="s">
        <v>21</v>
      </c>
      <c r="T1" s="61"/>
      <c r="U1" s="61"/>
      <c r="V1" s="61" t="s">
        <v>10</v>
      </c>
      <c r="W1" s="61"/>
      <c r="X1" s="61"/>
      <c r="Y1" s="61" t="s">
        <v>22</v>
      </c>
      <c r="Z1" s="61"/>
      <c r="AA1" s="61"/>
      <c r="AB1" s="61" t="s">
        <v>12</v>
      </c>
      <c r="AC1" s="61"/>
      <c r="AD1" s="61"/>
      <c r="AE1" s="61" t="s">
        <v>13</v>
      </c>
      <c r="AF1" s="61"/>
      <c r="AG1" s="61"/>
      <c r="AH1" s="61" t="s">
        <v>14</v>
      </c>
      <c r="AI1" s="61"/>
      <c r="AJ1" s="61" t="s">
        <v>15</v>
      </c>
      <c r="AK1" s="61"/>
      <c r="AL1" s="61"/>
      <c r="AM1" s="62" t="s">
        <v>34</v>
      </c>
      <c r="AN1" s="63"/>
      <c r="AO1" s="64"/>
      <c r="AP1" s="40" t="s">
        <v>17</v>
      </c>
      <c r="AQ1" s="61" t="s">
        <v>16</v>
      </c>
      <c r="AR1" s="61"/>
      <c r="AS1" s="61" t="s">
        <v>18</v>
      </c>
      <c r="AT1" s="61"/>
      <c r="AU1" s="1"/>
      <c r="AV1" s="1"/>
      <c r="AW1" s="1"/>
      <c r="AX1" s="1"/>
      <c r="AY1" s="1"/>
      <c r="AZ1" s="1"/>
    </row>
    <row r="2" spans="1:52" x14ac:dyDescent="0.2">
      <c r="A2" s="40" t="s">
        <v>0</v>
      </c>
      <c r="B2" s="40" t="s">
        <v>1</v>
      </c>
      <c r="C2" s="40" t="s">
        <v>31</v>
      </c>
      <c r="D2" s="40" t="s">
        <v>2</v>
      </c>
      <c r="E2" s="40" t="s">
        <v>4</v>
      </c>
      <c r="F2" s="40" t="s">
        <v>7</v>
      </c>
      <c r="G2" s="40" t="s">
        <v>11</v>
      </c>
      <c r="H2" s="40" t="s">
        <v>4</v>
      </c>
      <c r="I2" s="40" t="s">
        <v>7</v>
      </c>
      <c r="J2" s="40" t="s">
        <v>11</v>
      </c>
      <c r="K2" s="40" t="s">
        <v>4</v>
      </c>
      <c r="L2" s="40" t="s">
        <v>7</v>
      </c>
      <c r="M2" s="40" t="s">
        <v>2</v>
      </c>
      <c r="N2" s="40" t="s">
        <v>4</v>
      </c>
      <c r="O2" s="40" t="s">
        <v>7</v>
      </c>
      <c r="P2" s="40" t="s">
        <v>2</v>
      </c>
      <c r="Q2" s="40" t="s">
        <v>4</v>
      </c>
      <c r="R2" s="40" t="s">
        <v>7</v>
      </c>
      <c r="S2" s="40" t="s">
        <v>2</v>
      </c>
      <c r="T2" s="40" t="s">
        <v>4</v>
      </c>
      <c r="U2" s="40" t="s">
        <v>7</v>
      </c>
      <c r="V2" s="40" t="s">
        <v>11</v>
      </c>
      <c r="W2" s="40" t="s">
        <v>4</v>
      </c>
      <c r="X2" s="40" t="s">
        <v>7</v>
      </c>
      <c r="Y2" s="40" t="s">
        <v>11</v>
      </c>
      <c r="Z2" s="40" t="s">
        <v>4</v>
      </c>
      <c r="AA2" s="40" t="s">
        <v>7</v>
      </c>
      <c r="AB2" s="40" t="s">
        <v>11</v>
      </c>
      <c r="AC2" s="40" t="s">
        <v>4</v>
      </c>
      <c r="AD2" s="40" t="s">
        <v>7</v>
      </c>
      <c r="AE2" s="40" t="s">
        <v>2</v>
      </c>
      <c r="AF2" s="40" t="s">
        <v>4</v>
      </c>
      <c r="AG2" s="40" t="s">
        <v>7</v>
      </c>
      <c r="AH2" s="40" t="s">
        <v>2</v>
      </c>
      <c r="AI2" s="40" t="s">
        <v>4</v>
      </c>
      <c r="AJ2" s="40" t="s">
        <v>11</v>
      </c>
      <c r="AK2" s="40" t="s">
        <v>4</v>
      </c>
      <c r="AL2" s="40" t="s">
        <v>7</v>
      </c>
      <c r="AM2" s="40" t="s">
        <v>2</v>
      </c>
      <c r="AN2" s="40" t="s">
        <v>4</v>
      </c>
      <c r="AO2" s="40" t="s">
        <v>35</v>
      </c>
      <c r="AP2" s="40" t="s">
        <v>2</v>
      </c>
      <c r="AQ2" s="40" t="s">
        <v>2</v>
      </c>
      <c r="AR2" s="40" t="s">
        <v>7</v>
      </c>
      <c r="AS2" s="40" t="s">
        <v>19</v>
      </c>
      <c r="AT2" s="40" t="s">
        <v>20</v>
      </c>
      <c r="AU2" s="1"/>
    </row>
    <row r="3" spans="1:52" x14ac:dyDescent="0.2">
      <c r="A3" s="32">
        <v>20</v>
      </c>
      <c r="B3" s="51" t="str">
        <f>prezence!G23</f>
        <v>Letkov A</v>
      </c>
      <c r="C3" s="33">
        <v>0.21875</v>
      </c>
      <c r="D3" s="5">
        <v>7.4583333333333348E-4</v>
      </c>
      <c r="E3" s="5">
        <v>0</v>
      </c>
      <c r="F3" s="27">
        <f>RANK(D3,$D$3:$D$72,1)</f>
        <v>2</v>
      </c>
      <c r="G3" s="8">
        <v>100</v>
      </c>
      <c r="H3" s="5">
        <v>0</v>
      </c>
      <c r="I3" s="35">
        <f>RANK(G3,$G$3:$G$72,1)</f>
        <v>4</v>
      </c>
      <c r="J3" s="8">
        <v>0</v>
      </c>
      <c r="K3" s="5">
        <v>8.1018518518518516E-4</v>
      </c>
      <c r="L3" s="35">
        <f>RANK(J3,$J$3:$J$72,1)</f>
        <v>1</v>
      </c>
      <c r="M3" s="5">
        <v>6.9444444444444447E-4</v>
      </c>
      <c r="N3" s="5">
        <v>9.2592592592592585E-4</v>
      </c>
      <c r="O3" s="35">
        <f>RANK(M3,$M$3:$M$72,1)</f>
        <v>6</v>
      </c>
      <c r="P3" s="5">
        <v>9.5891203703703709E-4</v>
      </c>
      <c r="Q3" s="5">
        <v>8.3333333333333339E-4</v>
      </c>
      <c r="R3" s="35">
        <f>RANK(P3,$P$3:$P$72,1)</f>
        <v>3</v>
      </c>
      <c r="S3" s="5">
        <v>1.0740740740740739E-4</v>
      </c>
      <c r="T3" s="5">
        <v>0</v>
      </c>
      <c r="U3" s="30">
        <f>RANK(S3,$S$3:$S$72,1)</f>
        <v>8</v>
      </c>
      <c r="V3" s="7">
        <v>60</v>
      </c>
      <c r="W3" s="5">
        <v>1.5504629629629629E-3</v>
      </c>
      <c r="X3" s="35">
        <f>RANK(V3,$V$3:$V$72,1)</f>
        <v>5</v>
      </c>
      <c r="Y3" s="8">
        <v>0</v>
      </c>
      <c r="Z3" s="5">
        <v>1.3538194444444446E-3</v>
      </c>
      <c r="AA3" s="35">
        <f>RANK(Y3,$Y$3:$Y$72,1)</f>
        <v>1</v>
      </c>
      <c r="AB3" s="18">
        <v>0</v>
      </c>
      <c r="AC3" s="5">
        <v>1.9675925925925928E-3</v>
      </c>
      <c r="AD3" s="35">
        <f>RANK(AB3,$AB$3:$AB$72,1)</f>
        <v>1</v>
      </c>
      <c r="AE3" s="5">
        <v>8.935185185185184E-5</v>
      </c>
      <c r="AF3" s="5">
        <v>0</v>
      </c>
      <c r="AG3" s="35">
        <f>RANK(AE3,$AE$3:$AE$72,1)</f>
        <v>1</v>
      </c>
      <c r="AH3" s="5">
        <v>0.24716435185185201</v>
      </c>
      <c r="AI3" s="5">
        <v>0</v>
      </c>
      <c r="AJ3" s="8">
        <v>0</v>
      </c>
      <c r="AK3" s="5">
        <v>0</v>
      </c>
      <c r="AL3" s="35">
        <f>RANK(AJ3,$AJ$3:$AJ$72,1)</f>
        <v>1</v>
      </c>
      <c r="AM3" s="5">
        <v>2.1412037037037038E-4</v>
      </c>
      <c r="AN3" s="5">
        <v>6.9444444444444447E-4</v>
      </c>
      <c r="AO3" s="30">
        <f>RANK(AM3,$AM$3:$AM$72,1)</f>
        <v>4</v>
      </c>
      <c r="AP3" s="5">
        <v>0.25285879629629632</v>
      </c>
      <c r="AQ3" s="38">
        <f>SUM(AP3-C3-E3-H3-K3-N3-Q3-T3-W3-Z3-AC3-AF3-AI3-AK3-AN3)</f>
        <v>2.5973032407407427E-2</v>
      </c>
      <c r="AR3" s="35">
        <f>RANK(AQ3,$AQ$3:$AQ$72,1)</f>
        <v>1</v>
      </c>
      <c r="AS3" s="35">
        <f>SUM(F3,I3,L3,O3,R3,U3,X3,AA3,AD3,AG3,AL3,AR3,AO3)</f>
        <v>38</v>
      </c>
      <c r="AT3" s="35">
        <f>RANK(AS3,$AS$3:$AS$72,1)</f>
        <v>1</v>
      </c>
      <c r="AU3" s="1"/>
    </row>
    <row r="4" spans="1:52" x14ac:dyDescent="0.2">
      <c r="A4" s="30">
        <v>31</v>
      </c>
      <c r="B4" s="51" t="str">
        <f>prezence!G34</f>
        <v>Manětín A</v>
      </c>
      <c r="C4" s="31">
        <v>0.28125</v>
      </c>
      <c r="D4" s="6">
        <v>7.1111111111111115E-4</v>
      </c>
      <c r="E4" s="6">
        <v>0</v>
      </c>
      <c r="F4" s="27">
        <f>RANK(D4,$D$3:$D$72,1)</f>
        <v>1</v>
      </c>
      <c r="G4" s="7">
        <v>165</v>
      </c>
      <c r="H4" s="6">
        <v>0</v>
      </c>
      <c r="I4" s="35">
        <f>RANK(G4,$G$3:$G$72,1)</f>
        <v>10</v>
      </c>
      <c r="J4" s="7">
        <v>0</v>
      </c>
      <c r="K4" s="6">
        <v>9.2592592592592585E-4</v>
      </c>
      <c r="L4" s="35">
        <f>RANK(J4,$J$3:$J$72,1)</f>
        <v>1</v>
      </c>
      <c r="M4" s="6">
        <v>5.6712962962962956E-4</v>
      </c>
      <c r="N4" s="6">
        <v>1.4699074074074074E-3</v>
      </c>
      <c r="O4" s="35">
        <f>RANK(M4,$M$3:$M$72,1)</f>
        <v>2</v>
      </c>
      <c r="P4" s="6">
        <v>1.0278935185185185E-3</v>
      </c>
      <c r="Q4" s="6">
        <v>4.8020833333333336E-4</v>
      </c>
      <c r="R4" s="35">
        <f>RANK(P4,$P$3:$P$72,1)</f>
        <v>6</v>
      </c>
      <c r="S4" s="6">
        <v>1.1828703703703704E-4</v>
      </c>
      <c r="T4" s="6">
        <v>0</v>
      </c>
      <c r="U4" s="30">
        <f>RANK(S4,$S$3:$S$72,1)</f>
        <v>9</v>
      </c>
      <c r="V4" s="7">
        <v>0</v>
      </c>
      <c r="W4" s="6">
        <v>3.0481481481481484E-3</v>
      </c>
      <c r="X4" s="35">
        <f>RANK(V4,$V$3:$V$72,1)</f>
        <v>1</v>
      </c>
      <c r="Y4" s="7">
        <v>0</v>
      </c>
      <c r="Z4" s="6">
        <v>1.7475694444444442E-3</v>
      </c>
      <c r="AA4" s="35">
        <f>RANK(Y4,$Y$3:$Y$72,1)</f>
        <v>1</v>
      </c>
      <c r="AB4" s="17">
        <v>0</v>
      </c>
      <c r="AC4" s="6">
        <v>0</v>
      </c>
      <c r="AD4" s="35">
        <f>RANK(AB4,$AB$3:$AB$72,1)</f>
        <v>1</v>
      </c>
      <c r="AE4" s="6">
        <v>1.0821759259259259E-4</v>
      </c>
      <c r="AF4" s="6">
        <v>0</v>
      </c>
      <c r="AG4" s="35">
        <f>RANK(AE4,$AE$3:$AE$72,1)</f>
        <v>8</v>
      </c>
      <c r="AH4" s="6">
        <v>0.24716435185185201</v>
      </c>
      <c r="AI4" s="6">
        <v>0</v>
      </c>
      <c r="AJ4" s="7">
        <v>0</v>
      </c>
      <c r="AK4" s="6">
        <v>0</v>
      </c>
      <c r="AL4" s="35">
        <f>RANK(AJ4,$AJ$3:$AJ$72,1)</f>
        <v>1</v>
      </c>
      <c r="AM4" s="6">
        <v>2.8784722222222227E-4</v>
      </c>
      <c r="AN4" s="6">
        <v>9.8553240740740741E-4</v>
      </c>
      <c r="AO4" s="30">
        <f>RANK(AM4,$AM$3:$AM$72,1)</f>
        <v>8</v>
      </c>
      <c r="AP4" s="6">
        <v>0.31740740740740742</v>
      </c>
      <c r="AQ4" s="38">
        <f>SUM(AP4-C4-E4-H4-K4-N4-Q4-T4-W4-Z4-AC4-AF4-AI4-AK4-AN4)</f>
        <v>2.7500115740740749E-2</v>
      </c>
      <c r="AR4" s="35">
        <f>RANK(AQ4,$AQ$3:$AQ$72,1)</f>
        <v>2</v>
      </c>
      <c r="AS4" s="35">
        <f>SUM(F4,I4,L4,O4,R4,U4,X4,AA4,AD4,AG4,AL4,AR4,AO4)</f>
        <v>51</v>
      </c>
      <c r="AT4" s="35">
        <f>RANK(AS4,$AS$3:$AS$72,1)</f>
        <v>2</v>
      </c>
      <c r="AU4" s="1"/>
    </row>
    <row r="5" spans="1:52" x14ac:dyDescent="0.2">
      <c r="A5" s="30">
        <v>5</v>
      </c>
      <c r="B5" s="51" t="str">
        <f>prezence!G6</f>
        <v>Všeruby A</v>
      </c>
      <c r="C5" s="31">
        <v>5.5555555555555552E-2</v>
      </c>
      <c r="D5" s="6">
        <v>7.8634259259259271E-4</v>
      </c>
      <c r="E5" s="6">
        <v>0</v>
      </c>
      <c r="F5" s="27">
        <f>RANK(D5,$D$3:$D$72,1)</f>
        <v>4</v>
      </c>
      <c r="G5" s="7">
        <v>85</v>
      </c>
      <c r="H5" s="6">
        <v>0</v>
      </c>
      <c r="I5" s="35">
        <f>RANK(G5,$G$3:$G$72,1)</f>
        <v>2</v>
      </c>
      <c r="J5" s="7">
        <v>0</v>
      </c>
      <c r="K5" s="6">
        <v>0</v>
      </c>
      <c r="L5" s="35">
        <f>RANK(J5,$J$3:$J$72,1)</f>
        <v>1</v>
      </c>
      <c r="M5" s="6">
        <v>6.8287037037037025E-4</v>
      </c>
      <c r="N5" s="6">
        <v>8.449074074074075E-4</v>
      </c>
      <c r="O5" s="35">
        <f>RANK(M5,$M$3:$M$72,1)</f>
        <v>4</v>
      </c>
      <c r="P5" s="6">
        <v>1.0601851851851853E-3</v>
      </c>
      <c r="Q5" s="6">
        <v>5.369212962962963E-4</v>
      </c>
      <c r="R5" s="35">
        <f>RANK(P5,$P$3:$P$72,1)</f>
        <v>9</v>
      </c>
      <c r="S5" s="6">
        <v>1.1898148148148147E-4</v>
      </c>
      <c r="T5" s="6">
        <v>6.9444444444444447E-4</v>
      </c>
      <c r="U5" s="30">
        <f>RANK(S5,$S$3:$S$72,1)</f>
        <v>10</v>
      </c>
      <c r="V5" s="7">
        <v>70</v>
      </c>
      <c r="W5" s="6">
        <v>1.7017361111111111E-3</v>
      </c>
      <c r="X5" s="35">
        <f>RANK(V5,$V$3:$V$72,1)</f>
        <v>6</v>
      </c>
      <c r="Y5" s="7">
        <v>20</v>
      </c>
      <c r="Z5" s="6">
        <v>4.9722222222222214E-4</v>
      </c>
      <c r="AA5" s="35">
        <f>RANK(Y5,$Y$3:$Y$72,1)</f>
        <v>19</v>
      </c>
      <c r="AB5" s="17">
        <v>0</v>
      </c>
      <c r="AC5" s="6">
        <v>0</v>
      </c>
      <c r="AD5" s="35">
        <f>RANK(AB5,$AB$3:$AB$72,1)</f>
        <v>1</v>
      </c>
      <c r="AE5" s="6">
        <v>1.0092592592592593E-4</v>
      </c>
      <c r="AF5" s="6">
        <v>0</v>
      </c>
      <c r="AG5" s="35">
        <f>RANK(AE5,$AE$3:$AE$72,1)</f>
        <v>3</v>
      </c>
      <c r="AH5" s="6">
        <v>0.24716435185185201</v>
      </c>
      <c r="AI5" s="6">
        <v>0</v>
      </c>
      <c r="AJ5" s="7">
        <v>0</v>
      </c>
      <c r="AK5" s="6">
        <v>0</v>
      </c>
      <c r="AL5" s="35">
        <f>RANK(AJ5,$AJ$3:$AJ$72,1)</f>
        <v>1</v>
      </c>
      <c r="AM5" s="6">
        <v>2.8715277777777778E-4</v>
      </c>
      <c r="AN5" s="6">
        <v>0</v>
      </c>
      <c r="AO5" s="30">
        <f>RANK(AM5,$AM$3:$AM$72,1)</f>
        <v>7</v>
      </c>
      <c r="AP5" s="6">
        <v>9.0335648148148151E-2</v>
      </c>
      <c r="AQ5" s="38">
        <f>SUM(AP5-C5-E5-H5-K5-N5-Q5-T5-W5-Z5-AC5-AF5-AI5-AK5-AN5)</f>
        <v>3.0504861111111121E-2</v>
      </c>
      <c r="AR5" s="35">
        <f>RANK(AQ5,$AQ$3:$AQ$72,1)</f>
        <v>4</v>
      </c>
      <c r="AS5" s="35">
        <f>SUM(F5,I5,L5,O5,R5,U5,X5,AA5,AD5,AG5,AL5,AR5,AO5)</f>
        <v>71</v>
      </c>
      <c r="AT5" s="35">
        <f>RANK(AS5,$AS$3:$AS$72,1)</f>
        <v>3</v>
      </c>
      <c r="AU5" s="1"/>
    </row>
    <row r="6" spans="1:52" x14ac:dyDescent="0.2">
      <c r="A6" s="32">
        <v>28</v>
      </c>
      <c r="B6" s="51" t="str">
        <f>prezence!G31</f>
        <v>Manětín B</v>
      </c>
      <c r="C6" s="33">
        <v>0.27430555555555552</v>
      </c>
      <c r="D6" s="5">
        <v>8.7013888888888894E-4</v>
      </c>
      <c r="E6" s="5">
        <v>0</v>
      </c>
      <c r="F6" s="27">
        <f>RANK(D6,$D$3:$D$72,1)</f>
        <v>9</v>
      </c>
      <c r="G6" s="8">
        <v>130</v>
      </c>
      <c r="H6" s="5">
        <v>2.0751157407407407E-3</v>
      </c>
      <c r="I6" s="35">
        <f>RANK(G6,$G$3:$G$72,1)</f>
        <v>5</v>
      </c>
      <c r="J6" s="8">
        <v>0</v>
      </c>
      <c r="K6" s="5">
        <v>5.7870370370370378E-4</v>
      </c>
      <c r="L6" s="35">
        <f>RANK(J6,$J$3:$J$72,1)</f>
        <v>1</v>
      </c>
      <c r="M6" s="5">
        <v>6.5972222222222213E-4</v>
      </c>
      <c r="N6" s="5">
        <v>1.8518518518518517E-3</v>
      </c>
      <c r="O6" s="35">
        <f>RANK(M6,$M$3:$M$72,1)</f>
        <v>3</v>
      </c>
      <c r="P6" s="5">
        <v>1.0857638888888889E-3</v>
      </c>
      <c r="Q6" s="5">
        <v>1.1063657407407409E-3</v>
      </c>
      <c r="R6" s="35">
        <f>RANK(P6,$P$3:$P$72,1)</f>
        <v>14</v>
      </c>
      <c r="S6" s="5">
        <v>1.3657407407407409E-4</v>
      </c>
      <c r="T6" s="5">
        <v>6.9444444444444447E-4</v>
      </c>
      <c r="U6" s="30">
        <f>RANK(S6,$S$3:$S$72,1)</f>
        <v>14</v>
      </c>
      <c r="V6" s="7">
        <v>10</v>
      </c>
      <c r="W6" s="5">
        <v>1.4413194444444445E-3</v>
      </c>
      <c r="X6" s="35">
        <f>RANK(V6,$V$3:$V$72,1)</f>
        <v>2</v>
      </c>
      <c r="Y6" s="8">
        <v>0</v>
      </c>
      <c r="Z6" s="5">
        <v>8.7962962962962962E-4</v>
      </c>
      <c r="AA6" s="35">
        <f>RANK(Y6,$Y$3:$Y$72,1)</f>
        <v>1</v>
      </c>
      <c r="AB6" s="18">
        <v>0</v>
      </c>
      <c r="AC6" s="5">
        <v>0</v>
      </c>
      <c r="AD6" s="35">
        <f>RANK(AB6,$AB$3:$AB$72,1)</f>
        <v>1</v>
      </c>
      <c r="AE6" s="5">
        <v>1.0636574074074073E-4</v>
      </c>
      <c r="AF6" s="5">
        <v>0</v>
      </c>
      <c r="AG6" s="35">
        <f>RANK(AE6,$AE$3:$AE$72,1)</f>
        <v>7</v>
      </c>
      <c r="AH6" s="5">
        <v>0.24716435185185201</v>
      </c>
      <c r="AI6" s="5">
        <v>0</v>
      </c>
      <c r="AJ6" s="8">
        <v>0</v>
      </c>
      <c r="AK6" s="5">
        <v>0</v>
      </c>
      <c r="AL6" s="35">
        <f>RANK(AJ6,$AJ$3:$AJ$72,1)</f>
        <v>1</v>
      </c>
      <c r="AM6" s="5">
        <v>3.4583333333333335E-4</v>
      </c>
      <c r="AN6" s="5">
        <v>6.9444444444444447E-4</v>
      </c>
      <c r="AO6" s="30">
        <f>RANK(AM6,$AM$3:$AM$72,1)</f>
        <v>12</v>
      </c>
      <c r="AP6" s="5">
        <v>0.31475694444444446</v>
      </c>
      <c r="AQ6" s="38">
        <f>SUM(AP6-C6-E6-H6-K6-N6-Q6-T6-W6-Z6-AC6-AF6-AI6-AK6-AN6)</f>
        <v>3.1129513888888936E-2</v>
      </c>
      <c r="AR6" s="35">
        <f>RANK(AQ6,$AQ$3:$AQ$72,1)</f>
        <v>5</v>
      </c>
      <c r="AS6" s="35">
        <f>SUM(F6,I6,L6,O6,R6,U6,X6,AA6,AD6,AG6,AL6,AR6,AO6)</f>
        <v>75</v>
      </c>
      <c r="AT6" s="35">
        <f>RANK(AS6,$AS$3:$AS$72,1)</f>
        <v>4</v>
      </c>
      <c r="AU6" s="1"/>
    </row>
    <row r="7" spans="1:52" x14ac:dyDescent="0.2">
      <c r="A7" s="30">
        <v>27</v>
      </c>
      <c r="B7" s="51" t="str">
        <f>prezence!G30</f>
        <v>Obora</v>
      </c>
      <c r="C7" s="31">
        <v>0.21180555555555555</v>
      </c>
      <c r="D7" s="6">
        <v>8.4560185185185183E-4</v>
      </c>
      <c r="E7" s="6">
        <v>0</v>
      </c>
      <c r="F7" s="27">
        <f>RANK(D7,$D$3:$D$72,1)</f>
        <v>7</v>
      </c>
      <c r="G7" s="7">
        <v>215</v>
      </c>
      <c r="H7" s="6">
        <v>0</v>
      </c>
      <c r="I7" s="35">
        <f>RANK(G7,$G$3:$G$72,1)</f>
        <v>21</v>
      </c>
      <c r="J7" s="7">
        <v>0</v>
      </c>
      <c r="K7" s="6">
        <v>0</v>
      </c>
      <c r="L7" s="35">
        <f>RANK(J7,$J$3:$J$72,1)</f>
        <v>1</v>
      </c>
      <c r="M7" s="6">
        <v>6.8287037037037025E-4</v>
      </c>
      <c r="N7" s="6">
        <v>0</v>
      </c>
      <c r="O7" s="35">
        <f>RANK(M7,$M$3:$M$72,1)</f>
        <v>4</v>
      </c>
      <c r="P7" s="6">
        <v>1.0188657407407408E-3</v>
      </c>
      <c r="Q7" s="6">
        <v>0</v>
      </c>
      <c r="R7" s="35">
        <f>RANK(P7,$P$3:$P$72,1)</f>
        <v>5</v>
      </c>
      <c r="S7" s="6">
        <v>1.0335648148148147E-4</v>
      </c>
      <c r="T7" s="6">
        <v>0</v>
      </c>
      <c r="U7" s="30">
        <f>RANK(S7,$S$3:$S$72,1)</f>
        <v>6</v>
      </c>
      <c r="V7" s="7">
        <v>50</v>
      </c>
      <c r="W7" s="6">
        <v>0</v>
      </c>
      <c r="X7" s="35">
        <f>RANK(V7,$V$3:$V$72,1)</f>
        <v>3</v>
      </c>
      <c r="Y7" s="7">
        <v>0</v>
      </c>
      <c r="Z7" s="6">
        <v>0</v>
      </c>
      <c r="AA7" s="35">
        <f>RANK(Y7,$Y$3:$Y$72,1)</f>
        <v>1</v>
      </c>
      <c r="AB7" s="17">
        <v>0</v>
      </c>
      <c r="AC7" s="6">
        <v>0</v>
      </c>
      <c r="AD7" s="35">
        <f>RANK(AB7,$AB$3:$AB$72,1)</f>
        <v>1</v>
      </c>
      <c r="AE7" s="6">
        <v>1.4178240740740739E-4</v>
      </c>
      <c r="AF7" s="6">
        <v>0</v>
      </c>
      <c r="AG7" s="35">
        <f>RANK(AE7,$AE$3:$AE$72,1)</f>
        <v>18</v>
      </c>
      <c r="AH7" s="6">
        <v>0.24716435185185201</v>
      </c>
      <c r="AI7" s="6">
        <v>0</v>
      </c>
      <c r="AJ7" s="7">
        <v>0</v>
      </c>
      <c r="AK7" s="6">
        <v>0</v>
      </c>
      <c r="AL7" s="35">
        <f>RANK(AJ7,$AJ$3:$AJ$72,1)</f>
        <v>1</v>
      </c>
      <c r="AM7" s="6">
        <v>2.0949074074074077E-4</v>
      </c>
      <c r="AN7" s="6">
        <v>0</v>
      </c>
      <c r="AO7" s="30">
        <f>RANK(AM7,$AM$3:$AM$72,1)</f>
        <v>3</v>
      </c>
      <c r="AP7" s="6">
        <v>0.2445023148148148</v>
      </c>
      <c r="AQ7" s="38">
        <f>SUM(AP7-C7-E7-H7-K7-N7-Q7-T7-W7-Z7-AC7-AF7-AI7-AK7-AN7)</f>
        <v>3.2696759259259245E-2</v>
      </c>
      <c r="AR7" s="35">
        <f>RANK(AQ7,$AQ$3:$AQ$72,1)</f>
        <v>8</v>
      </c>
      <c r="AS7" s="35">
        <f>SUM(F7,I7,L7,O7,R7,U7,X7,AA7,AD7,AG7,AL7,AR7,AO7)</f>
        <v>79</v>
      </c>
      <c r="AT7" s="35">
        <f>RANK(AS7,$AS$3:$AS$72,1)</f>
        <v>5</v>
      </c>
      <c r="AU7" s="1"/>
    </row>
    <row r="8" spans="1:52" x14ac:dyDescent="0.2">
      <c r="A8" s="30">
        <v>35</v>
      </c>
      <c r="B8" s="51" t="str">
        <f>prezence!G38</f>
        <v>Nevřeň B</v>
      </c>
      <c r="C8" s="31">
        <v>0.10416666666666667</v>
      </c>
      <c r="D8" s="6">
        <v>7.7615740740740737E-4</v>
      </c>
      <c r="E8" s="6">
        <v>0</v>
      </c>
      <c r="F8" s="27">
        <f>RANK(D8,$D$3:$D$72,1)</f>
        <v>3</v>
      </c>
      <c r="G8" s="7">
        <v>140</v>
      </c>
      <c r="H8" s="6">
        <v>0</v>
      </c>
      <c r="I8" s="35">
        <f>RANK(G8,$G$3:$G$72,1)</f>
        <v>6</v>
      </c>
      <c r="J8" s="7">
        <v>15</v>
      </c>
      <c r="K8" s="6">
        <v>5.2083333333333333E-4</v>
      </c>
      <c r="L8" s="35">
        <f>RANK(J8,$J$3:$J$72,1)</f>
        <v>19</v>
      </c>
      <c r="M8" s="6">
        <v>1.423611111111111E-3</v>
      </c>
      <c r="N8" s="6">
        <v>9.2592592592592585E-4</v>
      </c>
      <c r="O8" s="35">
        <f>RANK(M8,$M$3:$M$72,1)</f>
        <v>15</v>
      </c>
      <c r="P8" s="6">
        <v>8.6805555555555551E-4</v>
      </c>
      <c r="Q8" s="6">
        <v>5.3298611111111114E-4</v>
      </c>
      <c r="R8" s="35">
        <f>RANK(P8,$P$3:$P$72,1)</f>
        <v>1</v>
      </c>
      <c r="S8" s="6">
        <v>9.3981481481481468E-5</v>
      </c>
      <c r="T8" s="6">
        <v>0</v>
      </c>
      <c r="U8" s="30">
        <f>RANK(S8,$S$3:$S$72,1)</f>
        <v>1</v>
      </c>
      <c r="V8" s="7">
        <v>50</v>
      </c>
      <c r="W8" s="6">
        <v>0</v>
      </c>
      <c r="X8" s="35">
        <f>RANK(V8,$V$3:$V$72,1)</f>
        <v>3</v>
      </c>
      <c r="Y8" s="7">
        <v>5</v>
      </c>
      <c r="Z8" s="6">
        <v>3.2887731481481483E-3</v>
      </c>
      <c r="AA8" s="35">
        <f>RANK(Y8,$Y$3:$Y$72,1)</f>
        <v>17</v>
      </c>
      <c r="AB8" s="17">
        <v>0</v>
      </c>
      <c r="AC8" s="6">
        <v>1.9791666666666668E-3</v>
      </c>
      <c r="AD8" s="35">
        <f>RANK(AB8,$AB$3:$AB$72,1)</f>
        <v>1</v>
      </c>
      <c r="AE8" s="6">
        <v>1.0300925925925927E-4</v>
      </c>
      <c r="AF8" s="6">
        <v>0</v>
      </c>
      <c r="AG8" s="35">
        <f>RANK(AE8,$AE$3:$AE$72,1)</f>
        <v>5</v>
      </c>
      <c r="AH8" s="6">
        <v>0.24716435185185201</v>
      </c>
      <c r="AI8" s="6">
        <v>0</v>
      </c>
      <c r="AJ8" s="7">
        <v>0</v>
      </c>
      <c r="AK8" s="6">
        <v>0</v>
      </c>
      <c r="AL8" s="35">
        <f>RANK(AJ8,$AJ$3:$AJ$72,1)</f>
        <v>1</v>
      </c>
      <c r="AM8" s="6">
        <v>1.65625E-4</v>
      </c>
      <c r="AN8" s="6">
        <v>6.3518518518518524E-4</v>
      </c>
      <c r="AO8" s="30">
        <f>RANK(AM8,$AM$3:$AM$72,1)</f>
        <v>1</v>
      </c>
      <c r="AP8" s="6">
        <v>0.14373842592592592</v>
      </c>
      <c r="AQ8" s="38">
        <f>SUM(AP8-C8-E8-H8-K8-N8-Q8-T8-W8-Z8-AC8-AF8-AI8-AK8-AN8)</f>
        <v>3.1688888888888884E-2</v>
      </c>
      <c r="AR8" s="35">
        <f>RANK(AQ8,$AQ$3:$AQ$72,1)</f>
        <v>6</v>
      </c>
      <c r="AS8" s="35">
        <f>SUM(F8,I8,L8,O8,R8,U8,X8,AA8,AD8,AG8,AL8,AR8,AO8)</f>
        <v>79</v>
      </c>
      <c r="AT8" s="35">
        <f>RANK(AS8,$AS$3:$AS$72,1)</f>
        <v>5</v>
      </c>
      <c r="AU8" s="1"/>
    </row>
    <row r="9" spans="1:52" x14ac:dyDescent="0.2">
      <c r="A9" s="32">
        <v>24</v>
      </c>
      <c r="B9" s="51" t="str">
        <f>prezence!G13</f>
        <v>Chotíkov A</v>
      </c>
      <c r="C9" s="33">
        <v>8.6805555555555566E-2</v>
      </c>
      <c r="D9" s="5">
        <v>7.9074074074074073E-4</v>
      </c>
      <c r="E9" s="5">
        <v>0</v>
      </c>
      <c r="F9" s="27">
        <f>RANK(D9,$D$3:$D$72,1)</f>
        <v>5</v>
      </c>
      <c r="G9" s="8">
        <v>160</v>
      </c>
      <c r="H9" s="5">
        <v>0</v>
      </c>
      <c r="I9" s="35">
        <f>RANK(G9,$G$3:$G$72,1)</f>
        <v>9</v>
      </c>
      <c r="J9" s="8">
        <v>5</v>
      </c>
      <c r="K9" s="5">
        <v>5.7870370370370378E-4</v>
      </c>
      <c r="L9" s="35">
        <f>RANK(J9,$J$3:$J$72,1)</f>
        <v>11</v>
      </c>
      <c r="M9" s="5">
        <v>7.407407407407407E-4</v>
      </c>
      <c r="N9" s="5">
        <v>1.6203703703703703E-3</v>
      </c>
      <c r="O9" s="35">
        <f>RANK(M9,$M$3:$M$72,1)</f>
        <v>8</v>
      </c>
      <c r="P9" s="5">
        <v>9.3854166666666663E-4</v>
      </c>
      <c r="Q9" s="5">
        <v>8.717592592592593E-4</v>
      </c>
      <c r="R9" s="35">
        <f>RANK(P9,$P$3:$P$72,1)</f>
        <v>2</v>
      </c>
      <c r="S9" s="5">
        <v>9.9074074074074071E-5</v>
      </c>
      <c r="T9" s="5">
        <v>1.3888888888888889E-3</v>
      </c>
      <c r="U9" s="30">
        <f>RANK(S9,$S$3:$S$72,1)</f>
        <v>4</v>
      </c>
      <c r="V9" s="7">
        <v>80</v>
      </c>
      <c r="W9" s="5">
        <v>2.7701388888888884E-3</v>
      </c>
      <c r="X9" s="35">
        <f>RANK(V9,$V$3:$V$72,1)</f>
        <v>11</v>
      </c>
      <c r="Y9" s="8">
        <v>0</v>
      </c>
      <c r="Z9" s="5">
        <v>7.4490740740740735E-4</v>
      </c>
      <c r="AA9" s="35">
        <f>RANK(Y9,$Y$3:$Y$72,1)</f>
        <v>1</v>
      </c>
      <c r="AB9" s="18">
        <v>0</v>
      </c>
      <c r="AC9" s="5">
        <v>1.9097222222222222E-3</v>
      </c>
      <c r="AD9" s="35">
        <f>RANK(AB9,$AB$3:$AB$72,1)</f>
        <v>1</v>
      </c>
      <c r="AE9" s="5">
        <v>2.1666666666666666E-4</v>
      </c>
      <c r="AF9" s="5">
        <v>0</v>
      </c>
      <c r="AG9" s="35">
        <f>RANK(AE9,$AE$3:$AE$72,1)</f>
        <v>27</v>
      </c>
      <c r="AH9" s="5">
        <v>0.24716435185185201</v>
      </c>
      <c r="AI9" s="5">
        <v>0</v>
      </c>
      <c r="AJ9" s="8">
        <v>0</v>
      </c>
      <c r="AK9" s="5">
        <v>0</v>
      </c>
      <c r="AL9" s="35">
        <f>RANK(AJ9,$AJ$3:$AJ$72,1)</f>
        <v>1</v>
      </c>
      <c r="AM9" s="5">
        <v>1.8923611111111113E-4</v>
      </c>
      <c r="AN9" s="5">
        <v>3.1782407407407405E-4</v>
      </c>
      <c r="AO9" s="30">
        <f>RANK(AM9,$AM$3:$AM$72,1)</f>
        <v>2</v>
      </c>
      <c r="AP9" s="5">
        <v>0.12515046296296298</v>
      </c>
      <c r="AQ9" s="38">
        <f>SUM(AP9-C9-E9-H9-K9-N9-Q9-T9-W9-Z9-AC9-AF9-AI9-AK9-AN9)</f>
        <v>2.8142592592592594E-2</v>
      </c>
      <c r="AR9" s="35">
        <f>RANK(AQ9,$AQ$3:$AQ$72,1)</f>
        <v>3</v>
      </c>
      <c r="AS9" s="35">
        <f>SUM(F9,I9,L9,O9,R9,U9,X9,AA9,AD9,AG9,AL9,AR9,AO9)</f>
        <v>85</v>
      </c>
      <c r="AT9" s="35">
        <f>RANK(AS9,$AS$3:$AS$72,1)</f>
        <v>7</v>
      </c>
      <c r="AU9" s="1"/>
    </row>
    <row r="10" spans="1:52" x14ac:dyDescent="0.2">
      <c r="A10" s="30">
        <v>29</v>
      </c>
      <c r="B10" s="51" t="str">
        <f>prezence!G14</f>
        <v>Ledce A</v>
      </c>
      <c r="C10" s="31">
        <v>9.0277777777777776E-2</v>
      </c>
      <c r="D10" s="6">
        <v>8.7314814814814818E-4</v>
      </c>
      <c r="E10" s="6">
        <v>0</v>
      </c>
      <c r="F10" s="27">
        <f>RANK(D10,$D$3:$D$72,1)</f>
        <v>10</v>
      </c>
      <c r="G10" s="7">
        <v>85</v>
      </c>
      <c r="H10" s="6">
        <v>0</v>
      </c>
      <c r="I10" s="35">
        <f>RANK(G10,$G$3:$G$72,1)</f>
        <v>2</v>
      </c>
      <c r="J10" s="7">
        <v>0</v>
      </c>
      <c r="K10" s="6">
        <v>0</v>
      </c>
      <c r="L10" s="35">
        <f>RANK(J10,$J$3:$J$72,1)</f>
        <v>1</v>
      </c>
      <c r="M10" s="6">
        <v>5.2083333333333333E-4</v>
      </c>
      <c r="N10" s="6">
        <v>0</v>
      </c>
      <c r="O10" s="35">
        <f>RANK(M10,$M$3:$M$72,1)</f>
        <v>1</v>
      </c>
      <c r="P10" s="6">
        <v>1.0679398148148147E-3</v>
      </c>
      <c r="Q10" s="6">
        <v>1.1574074074074073E-4</v>
      </c>
      <c r="R10" s="35">
        <f>RANK(P10,$P$3:$P$72,1)</f>
        <v>10</v>
      </c>
      <c r="S10" s="6">
        <v>9.8379629629629631E-5</v>
      </c>
      <c r="T10" s="6">
        <v>1.3888888888888889E-3</v>
      </c>
      <c r="U10" s="30">
        <f>RANK(S10,$S$3:$S$72,1)</f>
        <v>3</v>
      </c>
      <c r="V10" s="7">
        <v>80</v>
      </c>
      <c r="W10" s="6">
        <v>0</v>
      </c>
      <c r="X10" s="35">
        <f>RANK(V10,$V$3:$V$72,1)</f>
        <v>11</v>
      </c>
      <c r="Y10" s="7">
        <v>20</v>
      </c>
      <c r="Z10" s="6">
        <v>1.282175925925926E-3</v>
      </c>
      <c r="AA10" s="35">
        <f>RANK(Y10,$Y$3:$Y$72,1)</f>
        <v>19</v>
      </c>
      <c r="AB10" s="17">
        <v>0</v>
      </c>
      <c r="AC10" s="6">
        <v>0</v>
      </c>
      <c r="AD10" s="35">
        <f>RANK(AB10,$AB$3:$AB$72,1)</f>
        <v>1</v>
      </c>
      <c r="AE10" s="6">
        <v>1.1030092592592592E-4</v>
      </c>
      <c r="AF10" s="6">
        <v>0</v>
      </c>
      <c r="AG10" s="35">
        <f>RANK(AE10,$AE$3:$AE$72,1)</f>
        <v>9</v>
      </c>
      <c r="AH10" s="6">
        <v>0.24716435185185201</v>
      </c>
      <c r="AI10" s="6">
        <v>0</v>
      </c>
      <c r="AJ10" s="7">
        <v>0</v>
      </c>
      <c r="AK10" s="6">
        <v>0</v>
      </c>
      <c r="AL10" s="35">
        <f>RANK(AJ10,$AJ$3:$AJ$72,1)</f>
        <v>1</v>
      </c>
      <c r="AM10" s="6">
        <v>3.1250000000000001E-4</v>
      </c>
      <c r="AN10" s="6">
        <v>0</v>
      </c>
      <c r="AO10" s="30">
        <f>RANK(AM10,$AM$3:$AM$72,1)</f>
        <v>9</v>
      </c>
      <c r="AP10" s="6">
        <v>0.12787037037037038</v>
      </c>
      <c r="AQ10" s="38">
        <f>SUM(AP10-C10-E10-H10-K10-N10-Q10-T10-W10-Z10-AC10-AF10-AI10-AK10-AN10)</f>
        <v>3.4805787037037052E-2</v>
      </c>
      <c r="AR10" s="35">
        <f>RANK(AQ10,$AQ$3:$AQ$72,1)</f>
        <v>9</v>
      </c>
      <c r="AS10" s="35">
        <f>SUM(F10,I10,L10,O10,R10,U10,X10,AA10,AD10,AG10,AL10,AR10,AO10)</f>
        <v>86</v>
      </c>
      <c r="AT10" s="35">
        <f>RANK(AS10,$AS$3:$AS$72,1)</f>
        <v>8</v>
      </c>
      <c r="AU10" s="1"/>
      <c r="AW10" s="4"/>
    </row>
    <row r="11" spans="1:52" x14ac:dyDescent="0.2">
      <c r="A11" s="32">
        <v>32</v>
      </c>
      <c r="B11" s="51" t="str">
        <f>prezence!G35</f>
        <v>Rybnice B</v>
      </c>
      <c r="C11" s="33">
        <v>0.26041666666666669</v>
      </c>
      <c r="D11" s="5">
        <v>9.932870370370371E-4</v>
      </c>
      <c r="E11" s="5">
        <v>0</v>
      </c>
      <c r="F11" s="27">
        <f>RANK(D11,$D$3:$D$72,1)</f>
        <v>14</v>
      </c>
      <c r="G11" s="8">
        <v>150</v>
      </c>
      <c r="H11" s="5">
        <v>0</v>
      </c>
      <c r="I11" s="35">
        <f>RANK(G11,$G$3:$G$72,1)</f>
        <v>7</v>
      </c>
      <c r="J11" s="8">
        <v>0</v>
      </c>
      <c r="K11" s="5">
        <v>0</v>
      </c>
      <c r="L11" s="35">
        <f>RANK(J11,$J$3:$J$72,1)</f>
        <v>1</v>
      </c>
      <c r="M11" s="5">
        <v>8.7962962962962962E-4</v>
      </c>
      <c r="N11" s="5">
        <v>5.2083333333333333E-4</v>
      </c>
      <c r="O11" s="35">
        <f>RANK(M11,$M$3:$M$72,1)</f>
        <v>9</v>
      </c>
      <c r="P11" s="5">
        <v>1.0584490740740741E-3</v>
      </c>
      <c r="Q11" s="5">
        <v>0</v>
      </c>
      <c r="R11" s="35">
        <f>RANK(P11,$P$3:$P$72,1)</f>
        <v>8</v>
      </c>
      <c r="S11" s="5">
        <v>1.3414351851851849E-4</v>
      </c>
      <c r="T11" s="5">
        <v>0</v>
      </c>
      <c r="U11" s="30">
        <f>RANK(S11,$S$3:$S$72,1)</f>
        <v>13</v>
      </c>
      <c r="V11" s="7">
        <v>80</v>
      </c>
      <c r="W11" s="5">
        <v>0</v>
      </c>
      <c r="X11" s="35">
        <f>RANK(V11,$V$3:$V$72,1)</f>
        <v>11</v>
      </c>
      <c r="Y11" s="8">
        <v>0</v>
      </c>
      <c r="Z11" s="5">
        <v>0</v>
      </c>
      <c r="AA11" s="35">
        <f>RANK(Y11,$Y$3:$Y$72,1)</f>
        <v>1</v>
      </c>
      <c r="AB11" s="18">
        <v>0</v>
      </c>
      <c r="AC11" s="5">
        <v>0</v>
      </c>
      <c r="AD11" s="35">
        <f>RANK(AB11,$AB$3:$AB$72,1)</f>
        <v>1</v>
      </c>
      <c r="AE11" s="5">
        <v>1.1250000000000001E-4</v>
      </c>
      <c r="AF11" s="5">
        <v>0</v>
      </c>
      <c r="AG11" s="35">
        <f>RANK(AE11,$AE$3:$AE$72,1)</f>
        <v>10</v>
      </c>
      <c r="AH11" s="5">
        <v>0.24716435185185201</v>
      </c>
      <c r="AI11" s="5">
        <v>0</v>
      </c>
      <c r="AJ11" s="8">
        <v>0</v>
      </c>
      <c r="AK11" s="5">
        <v>0</v>
      </c>
      <c r="AL11" s="35">
        <f>RANK(AJ11,$AJ$3:$AJ$72,1)</f>
        <v>1</v>
      </c>
      <c r="AM11" s="5">
        <v>2.8067129629629628E-4</v>
      </c>
      <c r="AN11" s="5">
        <v>0</v>
      </c>
      <c r="AO11" s="30">
        <f>RANK(AM11,$AM$3:$AM$72,1)</f>
        <v>6</v>
      </c>
      <c r="AP11" s="5">
        <v>0.29660879629629627</v>
      </c>
      <c r="AQ11" s="38">
        <f>SUM(AP11-C11-E11-H11-K11-N11-Q11-T11-W11-Z11-AC11-AF11-AI11-AK11-AN11)</f>
        <v>3.5671296296296257E-2</v>
      </c>
      <c r="AR11" s="35">
        <f>RANK(AQ11,$AQ$3:$AQ$72,1)</f>
        <v>11</v>
      </c>
      <c r="AS11" s="35">
        <f>SUM(F11,I11,L11,O11,R11,U11,X11,AA11,AD11,AG11,AL11,AR11,AO11)</f>
        <v>93</v>
      </c>
      <c r="AT11" s="35">
        <f>RANK(AS11,$AS$3:$AS$72,1)</f>
        <v>9</v>
      </c>
      <c r="AU11" s="1"/>
    </row>
    <row r="12" spans="1:52" x14ac:dyDescent="0.2">
      <c r="A12" s="30">
        <v>29</v>
      </c>
      <c r="B12" s="51" t="str">
        <f>prezence!G32</f>
        <v>Rybnice A</v>
      </c>
      <c r="C12" s="31">
        <v>0.25694444444444448</v>
      </c>
      <c r="D12" s="6">
        <v>5.8912037037037034E-2</v>
      </c>
      <c r="E12" s="6">
        <v>0</v>
      </c>
      <c r="F12" s="27">
        <f>RANK(D12,$D$3:$D$72,1)</f>
        <v>25</v>
      </c>
      <c r="G12" s="7">
        <v>150</v>
      </c>
      <c r="H12" s="6">
        <v>0</v>
      </c>
      <c r="I12" s="35">
        <f>RANK(G12,$G$3:$G$72,1)</f>
        <v>7</v>
      </c>
      <c r="J12" s="7">
        <v>0</v>
      </c>
      <c r="K12" s="6">
        <v>0</v>
      </c>
      <c r="L12" s="35">
        <f>RANK(J12,$J$3:$J$72,1)</f>
        <v>1</v>
      </c>
      <c r="M12" s="6">
        <v>1.0416666666666667E-3</v>
      </c>
      <c r="N12" s="6">
        <v>0</v>
      </c>
      <c r="O12" s="35">
        <f>RANK(M12,$M$3:$M$72,1)</f>
        <v>12</v>
      </c>
      <c r="P12" s="6">
        <v>1.1444444444444447E-3</v>
      </c>
      <c r="Q12" s="6">
        <v>0</v>
      </c>
      <c r="R12" s="35">
        <f>RANK(P12,$P$3:$P$72,1)</f>
        <v>17</v>
      </c>
      <c r="S12" s="6">
        <v>9.7916666666666671E-5</v>
      </c>
      <c r="T12" s="6">
        <v>0</v>
      </c>
      <c r="U12" s="30">
        <f>RANK(S12,$S$3:$S$72,1)</f>
        <v>2</v>
      </c>
      <c r="V12" s="7">
        <v>70</v>
      </c>
      <c r="W12" s="6">
        <v>0</v>
      </c>
      <c r="X12" s="35">
        <f>RANK(V12,$V$3:$V$72,1)</f>
        <v>6</v>
      </c>
      <c r="Y12" s="7">
        <v>20</v>
      </c>
      <c r="Z12" s="6">
        <v>0</v>
      </c>
      <c r="AA12" s="35">
        <f>RANK(Y12,$Y$3:$Y$72,1)</f>
        <v>19</v>
      </c>
      <c r="AB12" s="17">
        <v>0</v>
      </c>
      <c r="AC12" s="6">
        <v>0</v>
      </c>
      <c r="AD12" s="35">
        <f>RANK(AB12,$AB$3:$AB$72,1)</f>
        <v>1</v>
      </c>
      <c r="AE12" s="6">
        <v>9.1203703703703694E-5</v>
      </c>
      <c r="AF12" s="6">
        <v>0</v>
      </c>
      <c r="AG12" s="35">
        <f>RANK(AE12,$AE$3:$AE$72,1)</f>
        <v>2</v>
      </c>
      <c r="AH12" s="6">
        <v>0.24716435185185201</v>
      </c>
      <c r="AI12" s="6">
        <v>0</v>
      </c>
      <c r="AJ12" s="7">
        <v>0</v>
      </c>
      <c r="AK12" s="6">
        <v>0</v>
      </c>
      <c r="AL12" s="35">
        <f>RANK(AJ12,$AJ$3:$AJ$72,1)</f>
        <v>1</v>
      </c>
      <c r="AM12" s="6">
        <v>2.59375E-4</v>
      </c>
      <c r="AN12" s="6">
        <v>0</v>
      </c>
      <c r="AO12" s="30">
        <f>RANK(AM12,$AM$3:$AM$72,1)</f>
        <v>5</v>
      </c>
      <c r="AP12" s="6">
        <v>0.29562499999999997</v>
      </c>
      <c r="AQ12" s="38">
        <f>SUM(AP12-C12-E12-H12-K12-N12-Q12-T12-W12-Z12-AC12-AF12-AI12-AK12-AN12)</f>
        <v>3.8680555555555496E-2</v>
      </c>
      <c r="AR12" s="35">
        <f>RANK(AQ12,$AQ$3:$AQ$72,1)</f>
        <v>15</v>
      </c>
      <c r="AS12" s="35">
        <f>SUM(F12,I12,L12,O12,R12,U12,X12,AA12,AD12,AG12,AL12,AR12,AO12)</f>
        <v>113</v>
      </c>
      <c r="AT12" s="35">
        <f>RANK(AS12,$AS$3:$AS$72,1)</f>
        <v>10</v>
      </c>
      <c r="AU12" s="1"/>
    </row>
    <row r="13" spans="1:52" x14ac:dyDescent="0.2">
      <c r="A13" s="30">
        <v>7</v>
      </c>
      <c r="B13" s="51" t="str">
        <f>prezence!G8</f>
        <v>Kaznějov A</v>
      </c>
      <c r="C13" s="31">
        <v>5.9027777777777783E-2</v>
      </c>
      <c r="D13" s="6">
        <v>8.850694444444444E-4</v>
      </c>
      <c r="E13" s="6">
        <v>0</v>
      </c>
      <c r="F13" s="27">
        <f>RANK(D13,$D$3:$D$72,1)</f>
        <v>11</v>
      </c>
      <c r="G13" s="7">
        <v>185</v>
      </c>
      <c r="H13" s="6">
        <v>0</v>
      </c>
      <c r="I13" s="35">
        <f>RANK(G13,$G$3:$G$72,1)</f>
        <v>14</v>
      </c>
      <c r="J13" s="7">
        <v>10</v>
      </c>
      <c r="K13" s="6">
        <v>0</v>
      </c>
      <c r="L13" s="35">
        <f>RANK(J13,$J$3:$J$72,1)</f>
        <v>13</v>
      </c>
      <c r="M13" s="6">
        <v>9.9537037037037042E-4</v>
      </c>
      <c r="N13" s="6">
        <v>6.7025462962962959E-4</v>
      </c>
      <c r="O13" s="35">
        <f>RANK(M13,$M$3:$M$72,1)</f>
        <v>11</v>
      </c>
      <c r="P13" s="6">
        <v>1.088310185185185E-3</v>
      </c>
      <c r="Q13" s="6">
        <v>0</v>
      </c>
      <c r="R13" s="35">
        <f>RANK(P13,$P$3:$P$72,1)</f>
        <v>15</v>
      </c>
      <c r="S13" s="6">
        <v>1.0127314814814815E-4</v>
      </c>
      <c r="T13" s="6">
        <v>0</v>
      </c>
      <c r="U13" s="30">
        <f>RANK(S13,$S$3:$S$72,1)</f>
        <v>5</v>
      </c>
      <c r="V13" s="7">
        <v>90</v>
      </c>
      <c r="W13" s="6">
        <v>0</v>
      </c>
      <c r="X13" s="35">
        <f>RANK(V13,$V$3:$V$72,1)</f>
        <v>14</v>
      </c>
      <c r="Y13" s="7">
        <v>0</v>
      </c>
      <c r="Z13" s="6">
        <v>3.3275462962962968E-4</v>
      </c>
      <c r="AA13" s="35">
        <f>RANK(Y13,$Y$3:$Y$72,1)</f>
        <v>1</v>
      </c>
      <c r="AB13" s="17">
        <v>25</v>
      </c>
      <c r="AC13" s="6">
        <v>0</v>
      </c>
      <c r="AD13" s="35">
        <f>RANK(AB13,$AB$3:$AB$72,1)</f>
        <v>11</v>
      </c>
      <c r="AE13" s="6">
        <v>1.0162037037037035E-4</v>
      </c>
      <c r="AF13" s="6">
        <v>0</v>
      </c>
      <c r="AG13" s="35">
        <f>RANK(AE13,$AE$3:$AE$72,1)</f>
        <v>4</v>
      </c>
      <c r="AH13" s="6">
        <v>0.24716435185185201</v>
      </c>
      <c r="AI13" s="6">
        <v>0</v>
      </c>
      <c r="AJ13" s="7">
        <v>0</v>
      </c>
      <c r="AK13" s="6">
        <v>0</v>
      </c>
      <c r="AL13" s="35">
        <f>RANK(AJ13,$AJ$3:$AJ$72,1)</f>
        <v>1</v>
      </c>
      <c r="AM13" s="6">
        <v>3.2511574074074078E-4</v>
      </c>
      <c r="AN13" s="6">
        <v>0</v>
      </c>
      <c r="AO13" s="30">
        <f>RANK(AM13,$AM$3:$AM$72,1)</f>
        <v>10</v>
      </c>
      <c r="AP13" s="6">
        <v>9.1770833333333343E-2</v>
      </c>
      <c r="AQ13" s="38">
        <f>SUM(AP13-C13-E13-H13-K13-N13-Q13-T13-W13-Z13-AC13-AF13-AI13-AK13-AN13)</f>
        <v>3.1740046296296301E-2</v>
      </c>
      <c r="AR13" s="35">
        <f>RANK(AQ13,$AQ$3:$AQ$72,1)</f>
        <v>7</v>
      </c>
      <c r="AS13" s="35">
        <f>SUM(F13,I13,L13,O13,R13,U13,X13,AA13,AD13,AG13,AL13,AR13,AO13)</f>
        <v>117</v>
      </c>
      <c r="AT13" s="35">
        <f>RANK(AS13,$AS$3:$AS$72,1)</f>
        <v>11</v>
      </c>
      <c r="AU13" s="1"/>
    </row>
    <row r="14" spans="1:52" x14ac:dyDescent="0.2">
      <c r="A14" s="30">
        <v>19</v>
      </c>
      <c r="B14" s="51" t="str">
        <f>prezence!G22</f>
        <v>Letkov B</v>
      </c>
      <c r="C14" s="31">
        <v>0.20833333333333334</v>
      </c>
      <c r="D14" s="6">
        <v>1.311111111111111E-3</v>
      </c>
      <c r="E14" s="6">
        <v>0</v>
      </c>
      <c r="F14" s="27">
        <f>RANK(D14,$D$3:$D$72,1)</f>
        <v>21</v>
      </c>
      <c r="G14" s="7">
        <v>195</v>
      </c>
      <c r="H14" s="6">
        <v>0</v>
      </c>
      <c r="I14" s="35">
        <f>RANK(G14,$G$3:$G$72,1)</f>
        <v>15</v>
      </c>
      <c r="J14" s="7">
        <v>0</v>
      </c>
      <c r="K14" s="6">
        <v>0</v>
      </c>
      <c r="L14" s="35">
        <f>RANK(J14,$J$3:$J$72,1)</f>
        <v>1</v>
      </c>
      <c r="M14" s="6">
        <v>7.0601851851851847E-4</v>
      </c>
      <c r="N14" s="6">
        <v>0</v>
      </c>
      <c r="O14" s="35">
        <f>RANK(M14,$M$3:$M$72,1)</f>
        <v>7</v>
      </c>
      <c r="P14" s="6">
        <v>1.0564814814814814E-3</v>
      </c>
      <c r="Q14" s="6">
        <v>0</v>
      </c>
      <c r="R14" s="35">
        <f>RANK(P14,$P$3:$P$72,1)</f>
        <v>7</v>
      </c>
      <c r="S14" s="6">
        <v>1.0486111111111111E-4</v>
      </c>
      <c r="T14" s="6">
        <v>6.9444444444444447E-4</v>
      </c>
      <c r="U14" s="30">
        <f>RANK(S14,$S$3:$S$72,1)</f>
        <v>7</v>
      </c>
      <c r="V14" s="7">
        <v>120</v>
      </c>
      <c r="W14" s="6">
        <v>1.5024305555555555E-3</v>
      </c>
      <c r="X14" s="35">
        <f>RANK(V14,$V$3:$V$72,1)</f>
        <v>23</v>
      </c>
      <c r="Y14" s="7">
        <v>0</v>
      </c>
      <c r="Z14" s="6">
        <v>1.2493055555555554E-3</v>
      </c>
      <c r="AA14" s="35">
        <f>RANK(Y14,$Y$3:$Y$72,1)</f>
        <v>1</v>
      </c>
      <c r="AB14" s="17">
        <v>50</v>
      </c>
      <c r="AC14" s="6">
        <v>0</v>
      </c>
      <c r="AD14" s="35">
        <f>RANK(AB14,$AB$3:$AB$72,1)</f>
        <v>20</v>
      </c>
      <c r="AE14" s="6">
        <v>1.0555555555555555E-4</v>
      </c>
      <c r="AF14" s="6">
        <v>0</v>
      </c>
      <c r="AG14" s="35">
        <f>RANK(AE14,$AE$3:$AE$72,1)</f>
        <v>6</v>
      </c>
      <c r="AH14" s="6">
        <v>0.24716435185185201</v>
      </c>
      <c r="AI14" s="6">
        <v>0</v>
      </c>
      <c r="AJ14" s="7">
        <v>0</v>
      </c>
      <c r="AK14" s="6">
        <v>0</v>
      </c>
      <c r="AL14" s="35">
        <f>RANK(AJ14,$AJ$3:$AJ$72,1)</f>
        <v>1</v>
      </c>
      <c r="AM14" s="6">
        <v>3.9537037037037031E-4</v>
      </c>
      <c r="AN14" s="6">
        <v>0</v>
      </c>
      <c r="AO14" s="30">
        <f>RANK(AM14,$AM$3:$AM$72,1)</f>
        <v>14</v>
      </c>
      <c r="AP14" s="6">
        <v>0.24700231481481483</v>
      </c>
      <c r="AQ14" s="38">
        <f>SUM(AP14-C14-E14-H14-K14-N14-Q14-T14-W14-Z14-AC14-AF14-AI14-AK14-AN14)</f>
        <v>3.5222800925925932E-2</v>
      </c>
      <c r="AR14" s="35">
        <f>RANK(AQ14,$AQ$3:$AQ$72,1)</f>
        <v>10</v>
      </c>
      <c r="AS14" s="35">
        <f>SUM(F14,I14,L14,O14,R14,U14,X14,AA14,AD14,AG14,AL14,AR14,AO14)</f>
        <v>133</v>
      </c>
      <c r="AT14" s="35">
        <f>RANK(AS14,$AS$3:$AS$72,1)</f>
        <v>12</v>
      </c>
      <c r="AU14" s="1"/>
    </row>
    <row r="15" spans="1:52" x14ac:dyDescent="0.2">
      <c r="A15" s="32">
        <v>42</v>
      </c>
      <c r="B15" s="51" t="str">
        <f>prezence!G19</f>
        <v>Tlučná A</v>
      </c>
      <c r="C15" s="33">
        <v>0.1111111111111111</v>
      </c>
      <c r="D15" s="5">
        <v>1.1190972222222221E-3</v>
      </c>
      <c r="E15" s="5">
        <v>0</v>
      </c>
      <c r="F15" s="27">
        <f>RANK(D15,$D$3:$D$72,1)</f>
        <v>19</v>
      </c>
      <c r="G15" s="8">
        <v>205</v>
      </c>
      <c r="H15" s="5">
        <v>0</v>
      </c>
      <c r="I15" s="35">
        <f>RANK(G15,$G$3:$G$72,1)</f>
        <v>17</v>
      </c>
      <c r="J15" s="8">
        <v>10</v>
      </c>
      <c r="K15" s="5">
        <v>0</v>
      </c>
      <c r="L15" s="35">
        <f>RANK(J15,$J$3:$J$72,1)</f>
        <v>13</v>
      </c>
      <c r="M15" s="5">
        <v>1.1921296296296296E-3</v>
      </c>
      <c r="N15" s="5">
        <v>0</v>
      </c>
      <c r="O15" s="35">
        <f>RANK(M15,$M$3:$M$72,1)</f>
        <v>13</v>
      </c>
      <c r="P15" s="5">
        <v>9.7592592592592598E-4</v>
      </c>
      <c r="Q15" s="5">
        <v>0</v>
      </c>
      <c r="R15" s="35">
        <f>RANK(P15,$P$3:$P$72,1)</f>
        <v>4</v>
      </c>
      <c r="S15" s="5">
        <v>2.1921296296296296E-4</v>
      </c>
      <c r="T15" s="5">
        <v>0</v>
      </c>
      <c r="U15" s="30">
        <f>RANK(S15,$S$3:$S$72,1)</f>
        <v>23</v>
      </c>
      <c r="V15" s="7">
        <v>100</v>
      </c>
      <c r="W15" s="5">
        <v>1.0311342592592592E-3</v>
      </c>
      <c r="X15" s="35">
        <f>RANK(V15,$V$3:$V$72,1)</f>
        <v>15</v>
      </c>
      <c r="Y15" s="8">
        <v>0</v>
      </c>
      <c r="Z15" s="5">
        <v>0</v>
      </c>
      <c r="AA15" s="35">
        <f>RANK(Y15,$Y$3:$Y$72,1)</f>
        <v>1</v>
      </c>
      <c r="AB15" s="18">
        <v>25</v>
      </c>
      <c r="AC15" s="5">
        <v>0</v>
      </c>
      <c r="AD15" s="35">
        <f>RANK(AB15,$AB$3:$AB$72,1)</f>
        <v>11</v>
      </c>
      <c r="AE15" s="5">
        <v>1.2835648148148149E-4</v>
      </c>
      <c r="AF15" s="5">
        <v>0</v>
      </c>
      <c r="AG15" s="35">
        <f>RANK(AE15,$AE$3:$AE$72,1)</f>
        <v>14</v>
      </c>
      <c r="AH15" s="5">
        <v>0.24716435185185201</v>
      </c>
      <c r="AI15" s="5">
        <v>0</v>
      </c>
      <c r="AJ15" s="8">
        <v>0</v>
      </c>
      <c r="AK15" s="5">
        <v>0</v>
      </c>
      <c r="AL15" s="35">
        <f>RANK(AJ15,$AJ$3:$AJ$72,1)</f>
        <v>1</v>
      </c>
      <c r="AM15" s="5">
        <v>3.6018518518518523E-4</v>
      </c>
      <c r="AN15" s="5">
        <v>1.4467592592592594E-3</v>
      </c>
      <c r="AO15" s="30">
        <f>RANK(AM15,$AM$3:$AM$72,1)</f>
        <v>13</v>
      </c>
      <c r="AP15" s="5">
        <v>0.14945601851851853</v>
      </c>
      <c r="AQ15" s="38">
        <f>SUM(AP15-C15-E15-H15-K15-N15-Q15-T15-W15-Z15-AC15-AF15-AI15-AK15-AN15)</f>
        <v>3.586701388888891E-2</v>
      </c>
      <c r="AR15" s="35">
        <f>RANK(AQ15,$AQ$3:$AQ$72,1)</f>
        <v>12</v>
      </c>
      <c r="AS15" s="35">
        <f>SUM(F15,I15,L15,O15,R15,U15,X15,AA15,AD15,AG15,AL15,AR15,AO15)</f>
        <v>156</v>
      </c>
      <c r="AT15" s="35">
        <f>RANK(AS15,$AS$3:$AS$72,1)</f>
        <v>13</v>
      </c>
      <c r="AU15" s="1"/>
    </row>
    <row r="16" spans="1:52" x14ac:dyDescent="0.2">
      <c r="A16" s="32">
        <v>13</v>
      </c>
      <c r="B16" s="51" t="str">
        <f>prezence!G11</f>
        <v>Blatnice</v>
      </c>
      <c r="C16" s="33">
        <v>7.9861111111111105E-2</v>
      </c>
      <c r="D16" s="5">
        <v>8.3402777777777783E-4</v>
      </c>
      <c r="E16" s="5">
        <v>0</v>
      </c>
      <c r="F16" s="27">
        <f>RANK(D16,$D$3:$D$72,1)</f>
        <v>6</v>
      </c>
      <c r="G16" s="8">
        <v>195</v>
      </c>
      <c r="H16" s="5">
        <v>0</v>
      </c>
      <c r="I16" s="35">
        <f>RANK(G16,$G$3:$G$72,1)</f>
        <v>15</v>
      </c>
      <c r="J16" s="8">
        <v>10</v>
      </c>
      <c r="K16" s="5">
        <v>0</v>
      </c>
      <c r="L16" s="35">
        <f>RANK(J16,$J$3:$J$72,1)</f>
        <v>13</v>
      </c>
      <c r="M16" s="5">
        <v>9.2708333333333325E-4</v>
      </c>
      <c r="N16" s="5">
        <v>1.0416666666666667E-3</v>
      </c>
      <c r="O16" s="35">
        <f>RANK(M16,$M$3:$M$72,1)</f>
        <v>10</v>
      </c>
      <c r="P16" s="5">
        <v>1.1056712962962962E-3</v>
      </c>
      <c r="Q16" s="5">
        <v>3.9351851851851852E-4</v>
      </c>
      <c r="R16" s="35">
        <f>RANK(P16,$P$3:$P$72,1)</f>
        <v>16</v>
      </c>
      <c r="S16" s="5">
        <v>1.5300925925925928E-4</v>
      </c>
      <c r="T16" s="5">
        <v>6.9444444444444447E-4</v>
      </c>
      <c r="U16" s="30">
        <f>RANK(S16,$S$3:$S$72,1)</f>
        <v>15</v>
      </c>
      <c r="V16" s="7">
        <v>110</v>
      </c>
      <c r="W16" s="5">
        <v>0</v>
      </c>
      <c r="X16" s="35">
        <f>RANK(V16,$V$3:$V$72,1)</f>
        <v>20</v>
      </c>
      <c r="Y16" s="8">
        <v>0</v>
      </c>
      <c r="Z16" s="5">
        <v>0</v>
      </c>
      <c r="AA16" s="35">
        <f>RANK(Y16,$Y$3:$Y$72,1)</f>
        <v>1</v>
      </c>
      <c r="AB16" s="18">
        <v>50</v>
      </c>
      <c r="AC16" s="5">
        <v>0</v>
      </c>
      <c r="AD16" s="35">
        <f>RANK(AB16,$AB$3:$AB$72,1)</f>
        <v>20</v>
      </c>
      <c r="AE16" s="5">
        <v>1.1608796296296297E-4</v>
      </c>
      <c r="AF16" s="5">
        <v>0</v>
      </c>
      <c r="AG16" s="35">
        <f>RANK(AE16,$AE$3:$AE$72,1)</f>
        <v>12</v>
      </c>
      <c r="AH16" s="5">
        <v>0.24716435185185201</v>
      </c>
      <c r="AI16" s="5">
        <v>0</v>
      </c>
      <c r="AJ16" s="8">
        <v>0</v>
      </c>
      <c r="AK16" s="5">
        <v>0</v>
      </c>
      <c r="AL16" s="35">
        <f>RANK(AJ16,$AJ$3:$AJ$72,1)</f>
        <v>1</v>
      </c>
      <c r="AM16" s="5">
        <v>4.3680555555555557E-4</v>
      </c>
      <c r="AN16" s="5">
        <v>0</v>
      </c>
      <c r="AO16" s="30">
        <f>RANK(AM16,$AM$3:$AM$72,1)</f>
        <v>18</v>
      </c>
      <c r="AP16" s="5">
        <v>0.12461805555555555</v>
      </c>
      <c r="AQ16" s="38">
        <f>SUM(AP16-C16-E16-H16-K16-N16-Q16-T16-W16-Z16-AC16-AF16-AI16-AK16-AN16)</f>
        <v>4.2627314814814819E-2</v>
      </c>
      <c r="AR16" s="35">
        <f>RANK(AQ16,$AQ$3:$AQ$72,1)</f>
        <v>23</v>
      </c>
      <c r="AS16" s="35">
        <f>SUM(F16,I16,L16,O16,R16,U16,X16,AA16,AD16,AG16,AL16,AR16,AO16)</f>
        <v>170</v>
      </c>
      <c r="AT16" s="35">
        <f>RANK(AS16,$AS$3:$AS$72,1)</f>
        <v>14</v>
      </c>
      <c r="AU16" s="1"/>
    </row>
    <row r="17" spans="1:47" x14ac:dyDescent="0.2">
      <c r="A17" s="30">
        <v>43</v>
      </c>
      <c r="B17" s="51" t="str">
        <f>prezence!G20</f>
        <v>Stýskaly</v>
      </c>
      <c r="C17" s="31">
        <v>0.17013888888888887</v>
      </c>
      <c r="D17" s="6">
        <v>8.6736111111111118E-4</v>
      </c>
      <c r="E17" s="6">
        <v>8.6805555555555551E-4</v>
      </c>
      <c r="F17" s="27">
        <f>RANK(D17,$D$3:$D$72,1)</f>
        <v>8</v>
      </c>
      <c r="G17" s="7">
        <v>225</v>
      </c>
      <c r="H17" s="6">
        <v>0</v>
      </c>
      <c r="I17" s="35">
        <f>RANK(G17,$G$3:$G$72,1)</f>
        <v>26</v>
      </c>
      <c r="J17" s="7">
        <v>5</v>
      </c>
      <c r="K17" s="6">
        <v>0</v>
      </c>
      <c r="L17" s="35">
        <f>RANK(J17,$J$3:$J$72,1)</f>
        <v>11</v>
      </c>
      <c r="M17" s="6">
        <v>1.2731481481481483E-3</v>
      </c>
      <c r="N17" s="6">
        <v>2.0833333333333333E-3</v>
      </c>
      <c r="O17" s="35">
        <f>RANK(M17,$M$3:$M$72,1)</f>
        <v>14</v>
      </c>
      <c r="P17" s="6">
        <v>1.0717592592592593E-3</v>
      </c>
      <c r="Q17" s="6">
        <v>0</v>
      </c>
      <c r="R17" s="35">
        <f>RANK(P17,$P$3:$P$72,1)</f>
        <v>12</v>
      </c>
      <c r="S17" s="6">
        <v>1.2696759259259261E-4</v>
      </c>
      <c r="T17" s="6">
        <v>1.3888888888888889E-3</v>
      </c>
      <c r="U17" s="30">
        <f>RANK(S17,$S$3:$S$72,1)</f>
        <v>12</v>
      </c>
      <c r="V17" s="7">
        <v>100</v>
      </c>
      <c r="W17" s="6">
        <v>0</v>
      </c>
      <c r="X17" s="35">
        <f>RANK(V17,$V$3:$V$72,1)</f>
        <v>15</v>
      </c>
      <c r="Y17" s="7">
        <v>20</v>
      </c>
      <c r="Z17" s="6">
        <v>0</v>
      </c>
      <c r="AA17" s="35">
        <f>RANK(Y17,$Y$3:$Y$72,1)</f>
        <v>19</v>
      </c>
      <c r="AB17" s="17">
        <v>25</v>
      </c>
      <c r="AC17" s="6">
        <v>0</v>
      </c>
      <c r="AD17" s="35">
        <f>RANK(AB17,$AB$3:$AB$72,1)</f>
        <v>11</v>
      </c>
      <c r="AE17" s="6">
        <v>1.1574074074074073E-4</v>
      </c>
      <c r="AF17" s="6">
        <v>0</v>
      </c>
      <c r="AG17" s="35">
        <f>RANK(AE17,$AE$3:$AE$72,1)</f>
        <v>11</v>
      </c>
      <c r="AH17" s="6">
        <v>0.24716435185185201</v>
      </c>
      <c r="AI17" s="6">
        <v>0</v>
      </c>
      <c r="AJ17" s="7">
        <v>0</v>
      </c>
      <c r="AK17" s="6">
        <v>0</v>
      </c>
      <c r="AL17" s="35">
        <f>RANK(AJ17,$AJ$3:$AJ$72,1)</f>
        <v>1</v>
      </c>
      <c r="AM17" s="6">
        <v>4.224537037037037E-4</v>
      </c>
      <c r="AN17" s="6">
        <v>0</v>
      </c>
      <c r="AO17" s="30">
        <f>RANK(AM17,$AM$3:$AM$72,1)</f>
        <v>16</v>
      </c>
      <c r="AP17" s="6">
        <v>0.21399305555555556</v>
      </c>
      <c r="AQ17" s="38">
        <f>SUM(AP17-C17-E17-H17-K17-N17-Q17-T17-W17-Z17-AC17-AF17-AI17-AK17-AN17)</f>
        <v>3.9513888888888918E-2</v>
      </c>
      <c r="AR17" s="35">
        <f>RANK(AQ17,$AQ$3:$AQ$72,1)</f>
        <v>18</v>
      </c>
      <c r="AS17" s="35">
        <f>SUM(F17,I17,L17,O17,R17,U17,X17,AA17,AD17,AG17,AL17,AR17,AO17)</f>
        <v>174</v>
      </c>
      <c r="AT17" s="35">
        <f>RANK(AS17,$AS$3:$AS$72,1)</f>
        <v>15</v>
      </c>
      <c r="AU17" s="1"/>
    </row>
    <row r="18" spans="1:47" x14ac:dyDescent="0.2">
      <c r="A18" s="32">
        <v>6</v>
      </c>
      <c r="B18" s="51" t="str">
        <f>prezence!G7</f>
        <v xml:space="preserve">Město Touškov </v>
      </c>
      <c r="C18" s="33">
        <v>6.25E-2</v>
      </c>
      <c r="D18" s="5">
        <v>9.0972222222222225E-4</v>
      </c>
      <c r="E18" s="5">
        <v>0</v>
      </c>
      <c r="F18" s="27">
        <f>RANK(D18,$D$3:$D$72,1)</f>
        <v>12</v>
      </c>
      <c r="G18" s="8">
        <v>165</v>
      </c>
      <c r="H18" s="5">
        <v>0</v>
      </c>
      <c r="I18" s="35">
        <f>RANK(G18,$G$3:$G$72,1)</f>
        <v>10</v>
      </c>
      <c r="J18" s="8">
        <v>10</v>
      </c>
      <c r="K18" s="5">
        <v>0</v>
      </c>
      <c r="L18" s="35">
        <f>RANK(J18,$J$3:$J$72,1)</f>
        <v>13</v>
      </c>
      <c r="M18" s="5">
        <v>1.8402777777777777E-3</v>
      </c>
      <c r="N18" s="5">
        <v>0</v>
      </c>
      <c r="O18" s="35">
        <f>RANK(M18,$M$3:$M$72,1)</f>
        <v>19</v>
      </c>
      <c r="P18" s="5">
        <v>0.24716435185185201</v>
      </c>
      <c r="Q18" s="5">
        <v>9.6064814814814808E-4</v>
      </c>
      <c r="R18" s="35">
        <f>RANK(P18,$P$3:$P$72,1)</f>
        <v>25</v>
      </c>
      <c r="S18" s="5">
        <v>1.2187499999999998E-4</v>
      </c>
      <c r="T18" s="5">
        <v>0</v>
      </c>
      <c r="U18" s="30">
        <f>RANK(S18,$S$3:$S$72,1)</f>
        <v>11</v>
      </c>
      <c r="V18" s="7">
        <v>100</v>
      </c>
      <c r="W18" s="5">
        <v>0</v>
      </c>
      <c r="X18" s="35">
        <f>RANK(V18,$V$3:$V$72,1)</f>
        <v>15</v>
      </c>
      <c r="Y18" s="8">
        <v>0</v>
      </c>
      <c r="Z18" s="5">
        <v>0</v>
      </c>
      <c r="AA18" s="35">
        <f>RANK(Y18,$Y$3:$Y$72,1)</f>
        <v>1</v>
      </c>
      <c r="AB18" s="18">
        <v>50</v>
      </c>
      <c r="AC18" s="5">
        <v>0</v>
      </c>
      <c r="AD18" s="35">
        <f>RANK(AB18,$AB$3:$AB$72,1)</f>
        <v>20</v>
      </c>
      <c r="AE18" s="5">
        <v>1.6122685185185185E-4</v>
      </c>
      <c r="AF18" s="5">
        <v>0</v>
      </c>
      <c r="AG18" s="35">
        <f>RANK(AE18,$AE$3:$AE$72,1)</f>
        <v>20</v>
      </c>
      <c r="AH18" s="5">
        <v>0.24716435185185201</v>
      </c>
      <c r="AI18" s="5">
        <v>0</v>
      </c>
      <c r="AJ18" s="8">
        <v>0</v>
      </c>
      <c r="AK18" s="5">
        <v>0</v>
      </c>
      <c r="AL18" s="35">
        <f>RANK(AJ18,$AJ$3:$AJ$72,1)</f>
        <v>1</v>
      </c>
      <c r="AM18" s="5">
        <v>5.7361111111111122E-4</v>
      </c>
      <c r="AN18" s="5">
        <v>0</v>
      </c>
      <c r="AO18" s="30">
        <f>RANK(AM18,$AM$3:$AM$72,1)</f>
        <v>25</v>
      </c>
      <c r="AP18" s="5">
        <v>0.10546296296296297</v>
      </c>
      <c r="AQ18" s="38">
        <f>SUM(AP18-C18-E18-H18-K18-N18-Q18-T18-W18-Z18-AC18-AF18-AI18-AK18-AN18)</f>
        <v>4.2002314814814819E-2</v>
      </c>
      <c r="AR18" s="35">
        <f>RANK(AQ18,$AQ$3:$AQ$72,1)</f>
        <v>22</v>
      </c>
      <c r="AS18" s="35">
        <f>SUM(F18,I18,L18,O18,R18,U18,X18,AA18,AD18,AG18,AL18,AR18,AO18)</f>
        <v>194</v>
      </c>
      <c r="AT18" s="35">
        <f>RANK(AS18,$AS$3:$AS$72,1)</f>
        <v>16</v>
      </c>
      <c r="AU18" s="1"/>
    </row>
    <row r="19" spans="1:47" x14ac:dyDescent="0.2">
      <c r="A19" s="32">
        <v>34</v>
      </c>
      <c r="B19" s="51" t="str">
        <f>prezence!G37</f>
        <v>Nevřeň A</v>
      </c>
      <c r="C19" s="33">
        <v>9.7222222222222224E-2</v>
      </c>
      <c r="D19" s="5">
        <v>1.0416666666666667E-3</v>
      </c>
      <c r="E19" s="5">
        <v>0</v>
      </c>
      <c r="F19" s="27">
        <f>RANK(D19,$D$3:$D$72,1)</f>
        <v>15</v>
      </c>
      <c r="G19" s="8">
        <v>175</v>
      </c>
      <c r="H19" s="5">
        <v>0</v>
      </c>
      <c r="I19" s="35">
        <f>RANK(G19,$G$3:$G$72,1)</f>
        <v>12</v>
      </c>
      <c r="J19" s="8">
        <v>20</v>
      </c>
      <c r="K19" s="5">
        <v>0</v>
      </c>
      <c r="L19" s="35">
        <f>RANK(J19,$J$3:$J$72,1)</f>
        <v>23</v>
      </c>
      <c r="M19" s="5">
        <v>1.5277777777777779E-3</v>
      </c>
      <c r="N19" s="5">
        <v>7.6388888888888893E-4</v>
      </c>
      <c r="O19" s="35">
        <f>RANK(M19,$M$3:$M$72,1)</f>
        <v>17</v>
      </c>
      <c r="P19" s="5">
        <v>1.410300925925926E-3</v>
      </c>
      <c r="Q19" s="5">
        <v>0</v>
      </c>
      <c r="R19" s="35">
        <f>RANK(P19,$P$3:$P$72,1)</f>
        <v>24</v>
      </c>
      <c r="S19" s="5">
        <v>1.8333333333333334E-4</v>
      </c>
      <c r="T19" s="5">
        <v>0</v>
      </c>
      <c r="U19" s="30">
        <f>RANK(S19,$S$3:$S$72,1)</f>
        <v>20</v>
      </c>
      <c r="V19" s="7">
        <v>100</v>
      </c>
      <c r="W19" s="5">
        <v>0</v>
      </c>
      <c r="X19" s="35">
        <f>RANK(V19,$V$3:$V$72,1)</f>
        <v>15</v>
      </c>
      <c r="Y19" s="8">
        <v>5</v>
      </c>
      <c r="Z19" s="5">
        <v>1.7898148148148146E-3</v>
      </c>
      <c r="AA19" s="35">
        <f>RANK(Y19,$Y$3:$Y$72,1)</f>
        <v>17</v>
      </c>
      <c r="AB19" s="18">
        <v>25</v>
      </c>
      <c r="AC19" s="5">
        <v>1.4930555555555556E-3</v>
      </c>
      <c r="AD19" s="35">
        <f>RANK(AB19,$AB$3:$AB$72,1)</f>
        <v>11</v>
      </c>
      <c r="AE19" s="5">
        <v>1.2835648148148149E-4</v>
      </c>
      <c r="AF19" s="5">
        <v>0</v>
      </c>
      <c r="AG19" s="35">
        <f>RANK(AE19,$AE$3:$AE$72,1)</f>
        <v>14</v>
      </c>
      <c r="AH19" s="5">
        <v>0.24716435185185201</v>
      </c>
      <c r="AI19" s="5">
        <v>0</v>
      </c>
      <c r="AJ19" s="8">
        <v>0</v>
      </c>
      <c r="AK19" s="5">
        <v>0</v>
      </c>
      <c r="AL19" s="35">
        <f>RANK(AJ19,$AJ$3:$AJ$72,1)</f>
        <v>1</v>
      </c>
      <c r="AM19" s="5">
        <v>3.3460648148148152E-4</v>
      </c>
      <c r="AN19" s="5">
        <v>0</v>
      </c>
      <c r="AO19" s="30">
        <f>RANK(AM19,$AM$3:$AM$72,1)</f>
        <v>11</v>
      </c>
      <c r="AP19" s="5">
        <v>0.14078703703703704</v>
      </c>
      <c r="AQ19" s="38">
        <f>SUM(AP19-C19-E19-H19-K19-N19-Q19-T19-W19-Z19-AC19-AF19-AI19-AK19-AN19)</f>
        <v>3.9518055555555563E-2</v>
      </c>
      <c r="AR19" s="35">
        <f>RANK(AQ19,$AQ$3:$AQ$72,1)</f>
        <v>19</v>
      </c>
      <c r="AS19" s="35">
        <f>SUM(F19,I19,L19,O19,R19,U19,X19,AA19,AD19,AG19,AL19,AR19,AO19)</f>
        <v>199</v>
      </c>
      <c r="AT19" s="35">
        <f>RANK(AS19,$AS$3:$AS$72,1)</f>
        <v>17</v>
      </c>
      <c r="AU19" s="1"/>
    </row>
    <row r="20" spans="1:47" x14ac:dyDescent="0.2">
      <c r="A20" s="30">
        <v>32</v>
      </c>
      <c r="B20" s="51" t="str">
        <f>prezence!G16</f>
        <v>Ledce B</v>
      </c>
      <c r="C20" s="31">
        <v>0.10069444444444443</v>
      </c>
      <c r="D20" s="6">
        <v>1.1534722222222222E-3</v>
      </c>
      <c r="E20" s="6">
        <v>0</v>
      </c>
      <c r="F20" s="27">
        <f>RANK(D20,$D$3:$D$72,1)</f>
        <v>20</v>
      </c>
      <c r="G20" s="7">
        <v>215</v>
      </c>
      <c r="H20" s="6">
        <v>0</v>
      </c>
      <c r="I20" s="35">
        <f>RANK(G20,$G$3:$G$72,1)</f>
        <v>21</v>
      </c>
      <c r="J20" s="7">
        <v>10</v>
      </c>
      <c r="K20" s="6">
        <v>0</v>
      </c>
      <c r="L20" s="35">
        <f>RANK(J20,$J$3:$J$72,1)</f>
        <v>13</v>
      </c>
      <c r="M20" s="6">
        <v>1.5277777777777779E-3</v>
      </c>
      <c r="N20" s="6">
        <v>6.9444444444444447E-4</v>
      </c>
      <c r="O20" s="35">
        <f>RANK(M20,$M$3:$M$72,1)</f>
        <v>17</v>
      </c>
      <c r="P20" s="6">
        <v>1.0702546296296298E-3</v>
      </c>
      <c r="Q20" s="6">
        <v>0</v>
      </c>
      <c r="R20" s="35">
        <f>RANK(P20,$P$3:$P$72,1)</f>
        <v>11</v>
      </c>
      <c r="S20" s="6">
        <v>1.6932870370370374E-4</v>
      </c>
      <c r="T20" s="6">
        <v>0</v>
      </c>
      <c r="U20" s="30">
        <f>RANK(S20,$S$3:$S$72,1)</f>
        <v>19</v>
      </c>
      <c r="V20" s="7">
        <v>110</v>
      </c>
      <c r="W20" s="6">
        <v>3.2824074074074076E-4</v>
      </c>
      <c r="X20" s="35">
        <f>RANK(V20,$V$3:$V$72,1)</f>
        <v>20</v>
      </c>
      <c r="Y20" s="7">
        <v>20</v>
      </c>
      <c r="Z20" s="6">
        <v>9.3113425925925926E-4</v>
      </c>
      <c r="AA20" s="35">
        <f>RANK(Y20,$Y$3:$Y$72,1)</f>
        <v>19</v>
      </c>
      <c r="AB20" s="17">
        <v>25</v>
      </c>
      <c r="AC20" s="6">
        <v>1.0995370370370371E-3</v>
      </c>
      <c r="AD20" s="35">
        <f>RANK(AB20,$AB$3:$AB$72,1)</f>
        <v>11</v>
      </c>
      <c r="AE20" s="6">
        <v>1.4976851851851851E-4</v>
      </c>
      <c r="AF20" s="6">
        <v>0</v>
      </c>
      <c r="AG20" s="35">
        <f>RANK(AE20,$AE$3:$AE$72,1)</f>
        <v>19</v>
      </c>
      <c r="AH20" s="6">
        <v>0.24716435185185201</v>
      </c>
      <c r="AI20" s="6">
        <v>0</v>
      </c>
      <c r="AJ20" s="7">
        <v>0</v>
      </c>
      <c r="AK20" s="6">
        <v>0</v>
      </c>
      <c r="AL20" s="35">
        <f>RANK(AJ20,$AJ$3:$AJ$72,1)</f>
        <v>1</v>
      </c>
      <c r="AM20" s="6">
        <v>4.2604166666666675E-4</v>
      </c>
      <c r="AN20" s="6">
        <v>0</v>
      </c>
      <c r="AO20" s="30">
        <f>RANK(AM20,$AM$3:$AM$72,1)</f>
        <v>17</v>
      </c>
      <c r="AP20" s="6">
        <v>0.14274305555555555</v>
      </c>
      <c r="AQ20" s="38">
        <f>SUM(AP20-C20-E20-H20-K20-N20-Q20-T20-W20-Z20-AC20-AF20-AI20-AK20-AN20)</f>
        <v>3.899525462962964E-2</v>
      </c>
      <c r="AR20" s="35">
        <f>RANK(AQ20,$AQ$3:$AQ$72,1)</f>
        <v>16</v>
      </c>
      <c r="AS20" s="35">
        <f>SUM(F20,I20,L20,O20,R20,U20,X20,AA20,AD20,AG20,AL20,AR20,AO20)</f>
        <v>204</v>
      </c>
      <c r="AT20" s="35">
        <f>RANK(AS20,$AS$3:$AS$72,1)</f>
        <v>18</v>
      </c>
      <c r="AU20" s="1"/>
    </row>
    <row r="21" spans="1:47" x14ac:dyDescent="0.2">
      <c r="A21" s="32">
        <v>26</v>
      </c>
      <c r="B21" s="51" t="str">
        <f>prezence!G29</f>
        <v>Žichlice</v>
      </c>
      <c r="C21" s="33">
        <v>0.22222222222222221</v>
      </c>
      <c r="D21" s="5">
        <v>1.4011574074074074E-3</v>
      </c>
      <c r="E21" s="5">
        <v>0</v>
      </c>
      <c r="F21" s="27">
        <f>RANK(D21,$D$3:$D$72,1)</f>
        <v>22</v>
      </c>
      <c r="G21" s="8">
        <v>220</v>
      </c>
      <c r="H21" s="5">
        <v>0</v>
      </c>
      <c r="I21" s="35">
        <f>RANK(G21,$G$3:$G$72,1)</f>
        <v>25</v>
      </c>
      <c r="J21" s="8">
        <v>25</v>
      </c>
      <c r="K21" s="5">
        <v>0</v>
      </c>
      <c r="L21" s="35">
        <f>RANK(J21,$J$3:$J$72,1)</f>
        <v>26</v>
      </c>
      <c r="M21" s="5">
        <v>1.8402777777777777E-3</v>
      </c>
      <c r="N21" s="5">
        <v>0</v>
      </c>
      <c r="O21" s="35">
        <f>RANK(M21,$M$3:$M$72,1)</f>
        <v>19</v>
      </c>
      <c r="P21" s="5">
        <v>0.24716435185185201</v>
      </c>
      <c r="Q21" s="5">
        <v>0</v>
      </c>
      <c r="R21" s="35">
        <f>RANK(P21,$P$3:$P$72,1)</f>
        <v>25</v>
      </c>
      <c r="S21" s="5">
        <v>1.6064814814814815E-4</v>
      </c>
      <c r="T21" s="5">
        <v>0</v>
      </c>
      <c r="U21" s="30">
        <f>RANK(S21,$S$3:$S$72,1)</f>
        <v>18</v>
      </c>
      <c r="V21" s="7">
        <v>100</v>
      </c>
      <c r="W21" s="5">
        <v>0</v>
      </c>
      <c r="X21" s="35">
        <f>RANK(V21,$V$3:$V$72,1)</f>
        <v>15</v>
      </c>
      <c r="Y21" s="8">
        <v>0</v>
      </c>
      <c r="Z21" s="5">
        <v>0</v>
      </c>
      <c r="AA21" s="35">
        <f>RANK(Y21,$Y$3:$Y$72,1)</f>
        <v>1</v>
      </c>
      <c r="AB21" s="18">
        <v>25</v>
      </c>
      <c r="AC21" s="5">
        <v>0</v>
      </c>
      <c r="AD21" s="35">
        <f>RANK(AB21,$AB$3:$AB$72,1)</f>
        <v>11</v>
      </c>
      <c r="AE21" s="5">
        <v>1.3819444444444445E-4</v>
      </c>
      <c r="AF21" s="5">
        <v>0</v>
      </c>
      <c r="AG21" s="35">
        <f>RANK(AE21,$AE$3:$AE$72,1)</f>
        <v>17</v>
      </c>
      <c r="AH21" s="5">
        <v>0.24716435185185201</v>
      </c>
      <c r="AI21" s="5">
        <v>0</v>
      </c>
      <c r="AJ21" s="8">
        <v>0</v>
      </c>
      <c r="AK21" s="5">
        <v>0</v>
      </c>
      <c r="AL21" s="35">
        <f>RANK(AJ21,$AJ$3:$AJ$72,1)</f>
        <v>1</v>
      </c>
      <c r="AM21" s="5">
        <v>3.9895833333333336E-4</v>
      </c>
      <c r="AN21" s="5">
        <v>0</v>
      </c>
      <c r="AO21" s="30">
        <f>RANK(AM21,$AM$3:$AM$72,1)</f>
        <v>15</v>
      </c>
      <c r="AP21" s="5">
        <v>0.25969907407407405</v>
      </c>
      <c r="AQ21" s="38">
        <f>SUM(AP21-C21-E21-H21-K21-N21-Q21-T21-W21-Z21-AC21-AF21-AI21-AK21-AN21)</f>
        <v>3.7476851851851845E-2</v>
      </c>
      <c r="AR21" s="35">
        <f>RANK(AQ21,$AQ$3:$AQ$72,1)</f>
        <v>14</v>
      </c>
      <c r="AS21" s="35">
        <f>SUM(F21,I21,L21,O21,R21,U21,X21,AA21,AD21,AG21,AL21,AR21,AO21)</f>
        <v>209</v>
      </c>
      <c r="AT21" s="35">
        <f>RANK(AS21,$AS$3:$AS$72,1)</f>
        <v>19</v>
      </c>
      <c r="AU21" s="1"/>
    </row>
    <row r="22" spans="1:47" x14ac:dyDescent="0.2">
      <c r="A22" s="32">
        <v>22</v>
      </c>
      <c r="B22" s="51" t="str">
        <f>prezence!G25</f>
        <v>Dýšiná B</v>
      </c>
      <c r="C22" s="33">
        <v>0.21527777777777779</v>
      </c>
      <c r="D22" s="5">
        <v>1.5306712962962963E-3</v>
      </c>
      <c r="E22" s="5">
        <v>0</v>
      </c>
      <c r="F22" s="27">
        <f>RANK(D22,$D$3:$D$72,1)</f>
        <v>24</v>
      </c>
      <c r="G22" s="8">
        <v>80</v>
      </c>
      <c r="H22" s="5">
        <v>0</v>
      </c>
      <c r="I22" s="35">
        <f>RANK(G22,$G$3:$G$72,1)</f>
        <v>1</v>
      </c>
      <c r="J22" s="8">
        <v>15</v>
      </c>
      <c r="K22" s="5">
        <v>0</v>
      </c>
      <c r="L22" s="35">
        <f>RANK(J22,$J$3:$J$72,1)</f>
        <v>19</v>
      </c>
      <c r="M22" s="5">
        <v>1.4930555555555556E-3</v>
      </c>
      <c r="N22" s="5">
        <v>0</v>
      </c>
      <c r="O22" s="35">
        <f>RANK(M22,$M$3:$M$72,1)</f>
        <v>16</v>
      </c>
      <c r="P22" s="5">
        <v>1.301273148148148E-3</v>
      </c>
      <c r="Q22" s="5">
        <v>0</v>
      </c>
      <c r="R22" s="35">
        <f>RANK(P22,$P$3:$P$72,1)</f>
        <v>22</v>
      </c>
      <c r="S22" s="5">
        <v>2.275462962962963E-4</v>
      </c>
      <c r="T22" s="5">
        <v>0</v>
      </c>
      <c r="U22" s="30">
        <f>RANK(S22,$S$3:$S$72,1)</f>
        <v>24</v>
      </c>
      <c r="V22" s="7">
        <v>150</v>
      </c>
      <c r="W22" s="5">
        <v>0</v>
      </c>
      <c r="X22" s="35">
        <f>RANK(V22,$V$3:$V$72,1)</f>
        <v>26</v>
      </c>
      <c r="Y22" s="8">
        <v>0</v>
      </c>
      <c r="Z22" s="5">
        <v>0</v>
      </c>
      <c r="AA22" s="35">
        <f>RANK(Y22,$Y$3:$Y$72,1)</f>
        <v>1</v>
      </c>
      <c r="AB22" s="18">
        <v>100</v>
      </c>
      <c r="AC22" s="5">
        <v>0</v>
      </c>
      <c r="AD22" s="35">
        <f>RANK(AB22,$AB$3:$AB$72,1)</f>
        <v>24</v>
      </c>
      <c r="AE22" s="5">
        <v>1.8275462962962961E-4</v>
      </c>
      <c r="AF22" s="5">
        <v>0</v>
      </c>
      <c r="AG22" s="35">
        <f>RANK(AE22,$AE$3:$AE$72,1)</f>
        <v>22</v>
      </c>
      <c r="AH22" s="5">
        <v>0.24716435185185201</v>
      </c>
      <c r="AI22" s="5">
        <v>0</v>
      </c>
      <c r="AJ22" s="8">
        <v>0</v>
      </c>
      <c r="AK22" s="5">
        <v>0</v>
      </c>
      <c r="AL22" s="35">
        <f>RANK(AJ22,$AJ$3:$AJ$72,1)</f>
        <v>1</v>
      </c>
      <c r="AM22" s="5">
        <v>4.4988425925925919E-4</v>
      </c>
      <c r="AN22" s="5">
        <v>0</v>
      </c>
      <c r="AO22" s="30">
        <f>RANK(AM22,$AM$3:$AM$72,1)</f>
        <v>20</v>
      </c>
      <c r="AP22" s="5">
        <v>0.2521990740740741</v>
      </c>
      <c r="AQ22" s="38">
        <f>SUM(AP22-C22-E22-H22-K22-N22-Q22-T22-W22-Z22-AC22-AF22-AI22-AK22-AN22)</f>
        <v>3.6921296296296313E-2</v>
      </c>
      <c r="AR22" s="35">
        <f>RANK(AQ22,$AQ$3:$AQ$72,1)</f>
        <v>13</v>
      </c>
      <c r="AS22" s="35">
        <f>SUM(F22,I22,L22,O22,R22,U22,X22,AA22,AD22,AG22,AL22,AR22,AO22)</f>
        <v>213</v>
      </c>
      <c r="AT22" s="35">
        <f>RANK(AS22,$AS$3:$AS$72,1)</f>
        <v>20</v>
      </c>
      <c r="AU22" s="1"/>
    </row>
    <row r="23" spans="1:47" x14ac:dyDescent="0.2">
      <c r="A23" s="30">
        <v>21</v>
      </c>
      <c r="B23" s="51" t="str">
        <f>prezence!G24</f>
        <v>Bolevec Pinďule B</v>
      </c>
      <c r="C23" s="31">
        <v>0.17361111111111113</v>
      </c>
      <c r="D23" s="6">
        <v>1.1093750000000001E-3</v>
      </c>
      <c r="E23" s="6">
        <v>0</v>
      </c>
      <c r="F23" s="27">
        <f>RANK(D23,$D$3:$D$72,1)</f>
        <v>18</v>
      </c>
      <c r="G23" s="7">
        <v>210</v>
      </c>
      <c r="H23" s="6">
        <v>0</v>
      </c>
      <c r="I23" s="35">
        <f>RANK(G23,$G$3:$G$72,1)</f>
        <v>19</v>
      </c>
      <c r="J23" s="7">
        <v>0</v>
      </c>
      <c r="K23" s="6">
        <v>0</v>
      </c>
      <c r="L23" s="35">
        <f>RANK(J23,$J$3:$J$72,1)</f>
        <v>1</v>
      </c>
      <c r="M23" s="6">
        <v>0.24716435185185201</v>
      </c>
      <c r="N23" s="6">
        <v>2.0833333333333333E-3</v>
      </c>
      <c r="O23" s="35">
        <f>RANK(M23,$M$3:$M$72,1)</f>
        <v>25</v>
      </c>
      <c r="P23" s="6">
        <v>1.0813657407407408E-3</v>
      </c>
      <c r="Q23" s="6">
        <v>4.2777777777777779E-4</v>
      </c>
      <c r="R23" s="35">
        <f>RANK(P23,$P$3:$P$72,1)</f>
        <v>13</v>
      </c>
      <c r="S23" s="6">
        <v>2.5173611111111111E-4</v>
      </c>
      <c r="T23" s="6">
        <v>6.9444444444444447E-4</v>
      </c>
      <c r="U23" s="30">
        <f>RANK(S23,$S$3:$S$72,1)</f>
        <v>26</v>
      </c>
      <c r="V23" s="7">
        <v>120</v>
      </c>
      <c r="W23" s="6">
        <v>2.9305555555555557E-4</v>
      </c>
      <c r="X23" s="35">
        <f>RANK(V23,$V$3:$V$72,1)</f>
        <v>23</v>
      </c>
      <c r="Y23" s="7">
        <v>0</v>
      </c>
      <c r="Z23" s="6">
        <v>0</v>
      </c>
      <c r="AA23" s="35">
        <f>RANK(Y23,$Y$3:$Y$72,1)</f>
        <v>1</v>
      </c>
      <c r="AB23" s="17">
        <v>100</v>
      </c>
      <c r="AC23" s="6">
        <v>0</v>
      </c>
      <c r="AD23" s="35">
        <f>RANK(AB23,$AB$3:$AB$72,1)</f>
        <v>24</v>
      </c>
      <c r="AE23" s="6">
        <v>2.1157407407407409E-4</v>
      </c>
      <c r="AF23" s="6">
        <v>0</v>
      </c>
      <c r="AG23" s="35">
        <f>RANK(AE23,$AE$3:$AE$72,1)</f>
        <v>26</v>
      </c>
      <c r="AH23" s="6">
        <v>0.24716435185185201</v>
      </c>
      <c r="AI23" s="6">
        <v>0</v>
      </c>
      <c r="AJ23" s="7">
        <v>0</v>
      </c>
      <c r="AK23" s="6">
        <v>0</v>
      </c>
      <c r="AL23" s="35">
        <f>RANK(AJ23,$AJ$3:$AJ$72,1)</f>
        <v>1</v>
      </c>
      <c r="AM23" s="6">
        <v>5.3495370370370372E-4</v>
      </c>
      <c r="AN23" s="6">
        <v>0</v>
      </c>
      <c r="AO23" s="30">
        <f>RANK(AM23,$AM$3:$AM$72,1)</f>
        <v>24</v>
      </c>
      <c r="AP23" s="6">
        <v>0.21660879629629629</v>
      </c>
      <c r="AQ23" s="38">
        <f>SUM(AP23-C23-E23-H23-K23-N23-Q23-T23-W23-Z23-AC23-AF23-AI23-AK23-AN23)</f>
        <v>3.9499074074074048E-2</v>
      </c>
      <c r="AR23" s="35">
        <f>RANK(AQ23,$AQ$3:$AQ$72,1)</f>
        <v>17</v>
      </c>
      <c r="AS23" s="35">
        <f>SUM(F23,I23,L23,O23,R23,U23,X23,AA23,AD23,AG23,AL23,AR23,AO23)</f>
        <v>218</v>
      </c>
      <c r="AT23" s="35">
        <f>RANK(AS23,$AS$3:$AS$72,1)</f>
        <v>21</v>
      </c>
      <c r="AU23" s="1"/>
    </row>
    <row r="24" spans="1:47" x14ac:dyDescent="0.2">
      <c r="A24" s="30">
        <v>33</v>
      </c>
      <c r="B24" s="51" t="str">
        <f>prezence!G36</f>
        <v>Chotíkov B</v>
      </c>
      <c r="C24" s="31">
        <v>9.375E-2</v>
      </c>
      <c r="D24" s="6">
        <v>1.4431712962962963E-3</v>
      </c>
      <c r="E24" s="6">
        <v>0</v>
      </c>
      <c r="F24" s="27">
        <f>RANK(D24,$D$3:$D$72,1)</f>
        <v>23</v>
      </c>
      <c r="G24" s="7">
        <v>175</v>
      </c>
      <c r="H24" s="6">
        <v>0</v>
      </c>
      <c r="I24" s="35">
        <f>RANK(G24,$G$3:$G$72,1)</f>
        <v>12</v>
      </c>
      <c r="J24" s="7">
        <v>15</v>
      </c>
      <c r="K24" s="6">
        <v>0</v>
      </c>
      <c r="L24" s="35">
        <f>RANK(J24,$J$3:$J$72,1)</f>
        <v>19</v>
      </c>
      <c r="M24" s="6">
        <v>2.2337962962962967E-3</v>
      </c>
      <c r="N24" s="6">
        <v>0</v>
      </c>
      <c r="O24" s="35">
        <f>RANK(M24,$M$3:$M$72,1)</f>
        <v>23</v>
      </c>
      <c r="P24" s="6">
        <v>0.24716435185185201</v>
      </c>
      <c r="Q24" s="6">
        <v>0</v>
      </c>
      <c r="R24" s="35">
        <f>RANK(P24,$P$3:$P$72,1)</f>
        <v>25</v>
      </c>
      <c r="S24" s="6">
        <v>3.8009259259259262E-4</v>
      </c>
      <c r="T24" s="6">
        <v>0</v>
      </c>
      <c r="U24" s="30">
        <f>RANK(S24,$S$3:$S$72,1)</f>
        <v>27</v>
      </c>
      <c r="V24" s="7">
        <v>150</v>
      </c>
      <c r="W24" s="6">
        <v>0</v>
      </c>
      <c r="X24" s="35">
        <f>RANK(V24,$V$3:$V$72,1)</f>
        <v>26</v>
      </c>
      <c r="Y24" s="7">
        <v>0</v>
      </c>
      <c r="Z24" s="6">
        <v>0</v>
      </c>
      <c r="AA24" s="35">
        <f>RANK(Y24,$Y$3:$Y$72,1)</f>
        <v>1</v>
      </c>
      <c r="AB24" s="17">
        <v>25</v>
      </c>
      <c r="AC24" s="6">
        <v>0</v>
      </c>
      <c r="AD24" s="35">
        <f>RANK(AB24,$AB$3:$AB$72,1)</f>
        <v>11</v>
      </c>
      <c r="AE24" s="6">
        <v>1.3750000000000001E-4</v>
      </c>
      <c r="AF24" s="6">
        <v>0</v>
      </c>
      <c r="AG24" s="35">
        <f>RANK(AE24,$AE$3:$AE$72,1)</f>
        <v>16</v>
      </c>
      <c r="AH24" s="6">
        <v>0.24716435185185201</v>
      </c>
      <c r="AI24" s="6">
        <v>0</v>
      </c>
      <c r="AJ24" s="7">
        <v>0</v>
      </c>
      <c r="AK24" s="6">
        <v>0</v>
      </c>
      <c r="AL24" s="35">
        <f>RANK(AJ24,$AJ$3:$AJ$72,1)</f>
        <v>1</v>
      </c>
      <c r="AM24" s="6">
        <v>4.4571759259259255E-4</v>
      </c>
      <c r="AN24" s="6">
        <v>0</v>
      </c>
      <c r="AO24" s="30">
        <f>RANK(AM24,$AM$3:$AM$72,1)</f>
        <v>19</v>
      </c>
      <c r="AP24" s="6">
        <v>0.13924768518518518</v>
      </c>
      <c r="AQ24" s="38">
        <f>SUM(AP24-C24-E24-H24-K24-N24-Q24-T24-W24-Z24-AC24-AF24-AI24-AK24-AN24)</f>
        <v>4.5497685185185183E-2</v>
      </c>
      <c r="AR24" s="35">
        <f>RANK(AQ24,$AQ$3:$AQ$72,1)</f>
        <v>25</v>
      </c>
      <c r="AS24" s="35">
        <f>SUM(F24,I24,L24,O24,R24,U24,X24,AA24,AD24,AG24,AL24,AR24,AO24)</f>
        <v>228</v>
      </c>
      <c r="AT24" s="35">
        <f>RANK(AS24,$AS$3:$AS$72,1)</f>
        <v>22</v>
      </c>
      <c r="AU24" s="1"/>
    </row>
    <row r="25" spans="1:47" x14ac:dyDescent="0.2">
      <c r="A25" s="32">
        <v>8</v>
      </c>
      <c r="B25" s="51" t="str">
        <f>prezence!G9</f>
        <v>Kaznějov B</v>
      </c>
      <c r="C25" s="33">
        <v>4.8611111111111112E-2</v>
      </c>
      <c r="D25" s="5">
        <v>1.0962962962962964E-3</v>
      </c>
      <c r="E25" s="5">
        <v>0</v>
      </c>
      <c r="F25" s="27">
        <f>RANK(D25,$D$3:$D$72,1)</f>
        <v>16</v>
      </c>
      <c r="G25" s="8">
        <v>215</v>
      </c>
      <c r="H25" s="5">
        <v>0</v>
      </c>
      <c r="I25" s="35">
        <f>RANK(G25,$G$3:$G$72,1)</f>
        <v>21</v>
      </c>
      <c r="J25" s="8">
        <v>20</v>
      </c>
      <c r="K25" s="5">
        <v>0</v>
      </c>
      <c r="L25" s="35">
        <f>RANK(J25,$J$3:$J$72,1)</f>
        <v>23</v>
      </c>
      <c r="M25" s="5">
        <v>1.8518518518518517E-3</v>
      </c>
      <c r="N25" s="5">
        <v>0</v>
      </c>
      <c r="O25" s="35">
        <f>RANK(M25,$M$3:$M$72,1)</f>
        <v>21</v>
      </c>
      <c r="P25" s="5">
        <v>1.1878472222222223E-3</v>
      </c>
      <c r="Q25" s="5">
        <v>0</v>
      </c>
      <c r="R25" s="35">
        <f>RANK(P25,$P$3:$P$72,1)</f>
        <v>20</v>
      </c>
      <c r="S25" s="5">
        <v>1.5879629629629631E-4</v>
      </c>
      <c r="T25" s="5">
        <v>0</v>
      </c>
      <c r="U25" s="30">
        <f>RANK(S25,$S$3:$S$72,1)</f>
        <v>16</v>
      </c>
      <c r="V25" s="7">
        <v>70</v>
      </c>
      <c r="W25" s="5">
        <v>0</v>
      </c>
      <c r="X25" s="35">
        <f>RANK(V25,$V$3:$V$72,1)</f>
        <v>6</v>
      </c>
      <c r="Y25" s="8">
        <v>20</v>
      </c>
      <c r="Z25" s="5">
        <v>0</v>
      </c>
      <c r="AA25" s="35">
        <f>RANK(Y25,$Y$3:$Y$72,1)</f>
        <v>19</v>
      </c>
      <c r="AB25" s="18">
        <v>100</v>
      </c>
      <c r="AC25" s="5">
        <v>0</v>
      </c>
      <c r="AD25" s="35">
        <f>RANK(AB25,$AB$3:$AB$72,1)</f>
        <v>24</v>
      </c>
      <c r="AE25" s="5">
        <v>1.8564814814814814E-4</v>
      </c>
      <c r="AF25" s="5">
        <v>0</v>
      </c>
      <c r="AG25" s="35">
        <f>RANK(AE25,$AE$3:$AE$72,1)</f>
        <v>24</v>
      </c>
      <c r="AH25" s="5">
        <v>0.24716435185185201</v>
      </c>
      <c r="AI25" s="5">
        <v>0</v>
      </c>
      <c r="AJ25" s="8">
        <v>0</v>
      </c>
      <c r="AK25" s="5">
        <v>0</v>
      </c>
      <c r="AL25" s="35">
        <f>RANK(AJ25,$AJ$3:$AJ$72,1)</f>
        <v>1</v>
      </c>
      <c r="AM25" s="5">
        <v>5.0636574074074071E-4</v>
      </c>
      <c r="AN25" s="5">
        <v>0</v>
      </c>
      <c r="AO25" s="30">
        <f>RANK(AM25,$AM$3:$AM$72,1)</f>
        <v>22</v>
      </c>
      <c r="AP25" s="5">
        <v>8.9525462962962973E-2</v>
      </c>
      <c r="AQ25" s="38">
        <f>SUM(AP25-C25-E25-H25-K25-N25-Q25-T25-W25-Z25-AC25-AF25-AI25-AK25-AN25)</f>
        <v>4.0914351851851861E-2</v>
      </c>
      <c r="AR25" s="35">
        <f>RANK(AQ25,$AQ$3:$AQ$72,1)</f>
        <v>20</v>
      </c>
      <c r="AS25" s="35">
        <f>SUM(F25,I25,L25,O25,R25,U25,X25,AA25,AD25,AG25,AL25,AR25,AO25)</f>
        <v>233</v>
      </c>
      <c r="AT25" s="35">
        <f>RANK(AS25,$AS$3:$AS$72,1)</f>
        <v>23</v>
      </c>
      <c r="AU25" s="1"/>
    </row>
    <row r="26" spans="1:47" x14ac:dyDescent="0.2">
      <c r="A26" s="30">
        <v>10</v>
      </c>
      <c r="B26" s="51" t="str">
        <f>prezence!G10</f>
        <v>Kožlany B</v>
      </c>
      <c r="C26" s="31">
        <v>4.8611111111111112E-2</v>
      </c>
      <c r="D26" s="6">
        <v>1.0962962962962964E-3</v>
      </c>
      <c r="E26" s="6">
        <v>0</v>
      </c>
      <c r="F26" s="27">
        <f>RANK(D26,$D$3:$D$72,1)</f>
        <v>16</v>
      </c>
      <c r="G26" s="7">
        <v>215</v>
      </c>
      <c r="H26" s="6">
        <v>0</v>
      </c>
      <c r="I26" s="35">
        <f>RANK(G26,$G$3:$G$72,1)</f>
        <v>21</v>
      </c>
      <c r="J26" s="7">
        <v>20</v>
      </c>
      <c r="K26" s="6">
        <v>0</v>
      </c>
      <c r="L26" s="35">
        <f>RANK(J26,$J$3:$J$72,1)</f>
        <v>23</v>
      </c>
      <c r="M26" s="6">
        <v>1.8518518518518517E-3</v>
      </c>
      <c r="N26" s="6">
        <v>0</v>
      </c>
      <c r="O26" s="35">
        <f>RANK(M26,$M$3:$M$72,1)</f>
        <v>21</v>
      </c>
      <c r="P26" s="6">
        <v>1.1878472222222223E-3</v>
      </c>
      <c r="Q26" s="6">
        <v>0</v>
      </c>
      <c r="R26" s="35">
        <f>RANK(P26,$P$3:$P$72,1)</f>
        <v>20</v>
      </c>
      <c r="S26" s="6">
        <v>1.5879629629629631E-4</v>
      </c>
      <c r="T26" s="6">
        <v>0</v>
      </c>
      <c r="U26" s="30">
        <f>RANK(S26,$S$3:$S$72,1)</f>
        <v>16</v>
      </c>
      <c r="V26" s="7">
        <v>70</v>
      </c>
      <c r="W26" s="6">
        <v>0</v>
      </c>
      <c r="X26" s="35">
        <f>RANK(V26,$V$3:$V$72,1)</f>
        <v>6</v>
      </c>
      <c r="Y26" s="7">
        <v>20</v>
      </c>
      <c r="Z26" s="6">
        <v>0</v>
      </c>
      <c r="AA26" s="35">
        <f>RANK(Y26,$Y$3:$Y$72,1)</f>
        <v>19</v>
      </c>
      <c r="AB26" s="17">
        <v>100</v>
      </c>
      <c r="AC26" s="6">
        <v>0</v>
      </c>
      <c r="AD26" s="35">
        <f>RANK(AB26,$AB$3:$AB$72,1)</f>
        <v>24</v>
      </c>
      <c r="AE26" s="6">
        <v>1.9143518518518519E-4</v>
      </c>
      <c r="AF26" s="6">
        <v>0</v>
      </c>
      <c r="AG26" s="35">
        <f>RANK(AE26,$AE$3:$AE$72,1)</f>
        <v>25</v>
      </c>
      <c r="AH26" s="6">
        <v>0.24716435185185201</v>
      </c>
      <c r="AI26" s="6">
        <v>0</v>
      </c>
      <c r="AJ26" s="7">
        <v>0</v>
      </c>
      <c r="AK26" s="6">
        <v>0</v>
      </c>
      <c r="AL26" s="35">
        <f>RANK(AJ26,$AJ$3:$AJ$72,1)</f>
        <v>1</v>
      </c>
      <c r="AM26" s="6">
        <v>5.0636574074074071E-4</v>
      </c>
      <c r="AN26" s="6">
        <v>0</v>
      </c>
      <c r="AO26" s="30">
        <f>RANK(AM26,$AM$3:$AM$72,1)</f>
        <v>22</v>
      </c>
      <c r="AP26" s="6">
        <v>8.9525462962962973E-2</v>
      </c>
      <c r="AQ26" s="38">
        <f>SUM(AP26-C26-E26-H26-K26-N26-Q26-T26-W26-Z26-AC26-AF26-AI26-AK26-AN26)</f>
        <v>4.0914351851851861E-2</v>
      </c>
      <c r="AR26" s="35">
        <f>RANK(AQ26,$AQ$3:$AQ$72,1)</f>
        <v>20</v>
      </c>
      <c r="AS26" s="35">
        <f>SUM(F26,I26,L26,O26,R26,U26,X26,AA26,AD26,AG26,AL26,AR26,AO26)</f>
        <v>234</v>
      </c>
      <c r="AT26" s="35">
        <f>RANK(AS26,$AS$3:$AS$72,1)</f>
        <v>24</v>
      </c>
    </row>
    <row r="27" spans="1:47" x14ac:dyDescent="0.2">
      <c r="A27" s="32">
        <v>18</v>
      </c>
      <c r="B27" s="51" t="str">
        <f>prezence!G21</f>
        <v>Zruč</v>
      </c>
      <c r="C27" s="33">
        <v>0.15972222222222224</v>
      </c>
      <c r="D27" s="5">
        <v>0.24716435185185201</v>
      </c>
      <c r="E27" s="5">
        <v>0</v>
      </c>
      <c r="F27" s="27">
        <f>RANK(D27,$D$3:$D$72,1)</f>
        <v>26</v>
      </c>
      <c r="G27" s="8">
        <v>210</v>
      </c>
      <c r="H27" s="5">
        <v>1.2171296296296296E-3</v>
      </c>
      <c r="I27" s="35">
        <f>RANK(G27,$G$3:$G$72,1)</f>
        <v>19</v>
      </c>
      <c r="J27" s="8">
        <v>10</v>
      </c>
      <c r="K27" s="5">
        <v>0</v>
      </c>
      <c r="L27" s="35">
        <f>RANK(J27,$J$3:$J$72,1)</f>
        <v>13</v>
      </c>
      <c r="M27" s="5">
        <v>2.2685185185185182E-3</v>
      </c>
      <c r="N27" s="5">
        <v>0</v>
      </c>
      <c r="O27" s="35">
        <f>RANK(M27,$M$3:$M$72,1)</f>
        <v>24</v>
      </c>
      <c r="P27" s="5">
        <v>1.404050925925926E-3</v>
      </c>
      <c r="Q27" s="5">
        <v>1.9465277777777777E-3</v>
      </c>
      <c r="R27" s="35">
        <f>RANK(P27,$P$3:$P$72,1)</f>
        <v>23</v>
      </c>
      <c r="S27" s="5">
        <v>1.8587962962962962E-4</v>
      </c>
      <c r="T27" s="5">
        <v>0</v>
      </c>
      <c r="U27" s="30">
        <f>RANK(S27,$S$3:$S$72,1)</f>
        <v>21</v>
      </c>
      <c r="V27" s="7">
        <v>70</v>
      </c>
      <c r="W27" s="5">
        <v>0</v>
      </c>
      <c r="X27" s="35">
        <f>RANK(V27,$V$3:$V$72,1)</f>
        <v>6</v>
      </c>
      <c r="Y27" s="8">
        <v>20</v>
      </c>
      <c r="Z27" s="5">
        <v>0</v>
      </c>
      <c r="AA27" s="35">
        <f>RANK(Y27,$Y$3:$Y$72,1)</f>
        <v>19</v>
      </c>
      <c r="AB27" s="18">
        <v>25</v>
      </c>
      <c r="AC27" s="5">
        <v>0</v>
      </c>
      <c r="AD27" s="35">
        <f>RANK(AB27,$AB$3:$AB$72,1)</f>
        <v>11</v>
      </c>
      <c r="AE27" s="5">
        <v>1.8298611111111112E-4</v>
      </c>
      <c r="AF27" s="5">
        <v>0</v>
      </c>
      <c r="AG27" s="35">
        <f>RANK(AE27,$AE$3:$AE$72,1)</f>
        <v>23</v>
      </c>
      <c r="AH27" s="5">
        <v>0.24716435185185201</v>
      </c>
      <c r="AI27" s="5">
        <v>0</v>
      </c>
      <c r="AJ27" s="8">
        <v>0</v>
      </c>
      <c r="AK27" s="5">
        <v>0</v>
      </c>
      <c r="AL27" s="35">
        <f>RANK(AJ27,$AJ$3:$AJ$72,1)</f>
        <v>1</v>
      </c>
      <c r="AM27" s="5">
        <v>6.1550925925925922E-4</v>
      </c>
      <c r="AN27" s="5">
        <v>0</v>
      </c>
      <c r="AO27" s="30">
        <f>RANK(AM27,$AM$3:$AM$72,1)</f>
        <v>27</v>
      </c>
      <c r="AP27" s="5">
        <v>0.21024305555555556</v>
      </c>
      <c r="AQ27" s="38">
        <f>SUM(AP27-C27-E27-H27-K27-N27-Q27-T27-W27-Z27-AC27-AF27-AI27-AK27-AN27)</f>
        <v>4.7357175925925914E-2</v>
      </c>
      <c r="AR27" s="35">
        <f>RANK(AQ27,$AQ$3:$AQ$72,1)</f>
        <v>26</v>
      </c>
      <c r="AS27" s="35">
        <f>SUM(F27,I27,L27,O27,R27,U27,X27,AA27,AD27,AG27,AL27,AR27,AO27)</f>
        <v>239</v>
      </c>
      <c r="AT27" s="35">
        <f>RANK(AS27,$AS$3:$AS$72,1)</f>
        <v>25</v>
      </c>
    </row>
    <row r="28" spans="1:47" x14ac:dyDescent="0.2">
      <c r="A28" s="32">
        <v>31</v>
      </c>
      <c r="B28" s="51" t="str">
        <f>prezence!G15</f>
        <v>Druztová</v>
      </c>
      <c r="C28" s="33">
        <v>0.12152777777777778</v>
      </c>
      <c r="D28" s="5">
        <v>9.8703703703703692E-4</v>
      </c>
      <c r="E28" s="5">
        <v>0</v>
      </c>
      <c r="F28" s="27">
        <f>RANK(D28,$D$3:$D$72,1)</f>
        <v>13</v>
      </c>
      <c r="G28" s="8">
        <v>205</v>
      </c>
      <c r="H28" s="5">
        <v>0</v>
      </c>
      <c r="I28" s="35">
        <f>RANK(G28,$G$3:$G$72,1)</f>
        <v>17</v>
      </c>
      <c r="J28" s="8">
        <v>15</v>
      </c>
      <c r="K28" s="5">
        <v>0</v>
      </c>
      <c r="L28" s="35">
        <f>RANK(J28,$J$3:$J$72,1)</f>
        <v>19</v>
      </c>
      <c r="M28" s="5">
        <v>0.24716435185185201</v>
      </c>
      <c r="N28" s="5">
        <v>0</v>
      </c>
      <c r="O28" s="35">
        <f>RANK(M28,$M$3:$M$72,1)</f>
        <v>25</v>
      </c>
      <c r="P28" s="5">
        <v>1.1574074074074073E-3</v>
      </c>
      <c r="Q28" s="5">
        <v>0</v>
      </c>
      <c r="R28" s="35">
        <f>RANK(P28,$P$3:$P$72,1)</f>
        <v>18</v>
      </c>
      <c r="S28" s="5">
        <v>2.3182870370370374E-4</v>
      </c>
      <c r="T28" s="5">
        <v>0</v>
      </c>
      <c r="U28" s="30">
        <f>RANK(S28,$S$3:$S$72,1)</f>
        <v>25</v>
      </c>
      <c r="V28" s="7">
        <v>130</v>
      </c>
      <c r="W28" s="5">
        <v>0</v>
      </c>
      <c r="X28" s="35">
        <f>RANK(V28,$V$3:$V$72,1)</f>
        <v>25</v>
      </c>
      <c r="Y28" s="8">
        <v>20</v>
      </c>
      <c r="Z28" s="5">
        <v>0</v>
      </c>
      <c r="AA28" s="35">
        <f>RANK(Y28,$Y$3:$Y$72,1)</f>
        <v>19</v>
      </c>
      <c r="AB28" s="18">
        <v>50</v>
      </c>
      <c r="AC28" s="5">
        <v>0</v>
      </c>
      <c r="AD28" s="35">
        <f>RANK(AB28,$AB$3:$AB$72,1)</f>
        <v>20</v>
      </c>
      <c r="AE28" s="5">
        <v>1.2777777777777779E-4</v>
      </c>
      <c r="AF28" s="5">
        <v>0</v>
      </c>
      <c r="AG28" s="35">
        <f>RANK(AE28,$AE$3:$AE$72,1)</f>
        <v>13</v>
      </c>
      <c r="AH28" s="5">
        <v>0.24716435185185201</v>
      </c>
      <c r="AI28" s="5">
        <v>0</v>
      </c>
      <c r="AJ28" s="8">
        <v>0</v>
      </c>
      <c r="AK28" s="5">
        <v>0</v>
      </c>
      <c r="AL28" s="35">
        <f>RANK(AJ28,$AJ$3:$AJ$72,1)</f>
        <v>1</v>
      </c>
      <c r="AM28" s="5">
        <v>4.5138888888888892E-4</v>
      </c>
      <c r="AN28" s="5">
        <v>0</v>
      </c>
      <c r="AO28" s="30">
        <f>RANK(AM28,$AM$3:$AM$72,1)</f>
        <v>21</v>
      </c>
      <c r="AP28" s="5">
        <v>0.24716435185185201</v>
      </c>
      <c r="AQ28" s="38">
        <f>SUM(AP28-C28-E28-H28-K28-N28-Q28-T28-W28-Z28-AC28-AF28-AI28-AK28-AN28)</f>
        <v>0.12563657407407425</v>
      </c>
      <c r="AR28" s="35">
        <f>RANK(AQ28,$AQ$3:$AQ$72,1)</f>
        <v>27</v>
      </c>
      <c r="AS28" s="35">
        <f>SUM(F28,I28,L28,O28,R28,U28,X28,AA28,AD28,AG28,AL28,AR28,AO28)</f>
        <v>243</v>
      </c>
      <c r="AT28" s="35">
        <f>RANK(AS28,$AS$3:$AS$72,1)</f>
        <v>26</v>
      </c>
    </row>
    <row r="29" spans="1:47" x14ac:dyDescent="0.2">
      <c r="A29" s="32">
        <v>33</v>
      </c>
      <c r="B29" s="51" t="str">
        <f>prezence!G17</f>
        <v>Senec</v>
      </c>
      <c r="C29" s="33">
        <v>0.125</v>
      </c>
      <c r="D29" s="5">
        <v>0.24716435185185201</v>
      </c>
      <c r="E29" s="5">
        <v>0</v>
      </c>
      <c r="F29" s="27">
        <f>RANK(D29,$D$3:$D$72,1)</f>
        <v>26</v>
      </c>
      <c r="G29" s="8">
        <v>225</v>
      </c>
      <c r="H29" s="5">
        <v>0</v>
      </c>
      <c r="I29" s="35">
        <f>RANK(G29,$G$3:$G$72,1)</f>
        <v>26</v>
      </c>
      <c r="J29" s="8">
        <v>25</v>
      </c>
      <c r="K29" s="5">
        <v>0</v>
      </c>
      <c r="L29" s="35">
        <f>RANK(J29,$J$3:$J$72,1)</f>
        <v>26</v>
      </c>
      <c r="M29" s="5">
        <v>0.24716435185185201</v>
      </c>
      <c r="N29" s="5">
        <v>0</v>
      </c>
      <c r="O29" s="35">
        <f>RANK(M29,$M$3:$M$72,1)</f>
        <v>25</v>
      </c>
      <c r="P29" s="5">
        <v>1.1751157407407407E-3</v>
      </c>
      <c r="Q29" s="5">
        <v>0</v>
      </c>
      <c r="R29" s="35">
        <f>RANK(P29,$P$3:$P$72,1)</f>
        <v>19</v>
      </c>
      <c r="S29" s="5">
        <v>2.0219907407407404E-4</v>
      </c>
      <c r="T29" s="5">
        <v>0</v>
      </c>
      <c r="U29" s="30">
        <f>RANK(S29,$S$3:$S$72,1)</f>
        <v>22</v>
      </c>
      <c r="V29" s="7">
        <v>110</v>
      </c>
      <c r="W29" s="5">
        <v>0</v>
      </c>
      <c r="X29" s="35">
        <f>RANK(V29,$V$3:$V$72,1)</f>
        <v>20</v>
      </c>
      <c r="Y29" s="8">
        <v>0</v>
      </c>
      <c r="Z29" s="5">
        <v>0</v>
      </c>
      <c r="AA29" s="35">
        <f>RANK(Y29,$Y$3:$Y$72,1)</f>
        <v>1</v>
      </c>
      <c r="AB29" s="18">
        <v>25</v>
      </c>
      <c r="AC29" s="5">
        <v>0</v>
      </c>
      <c r="AD29" s="35">
        <f>RANK(AB29,$AB$3:$AB$72,1)</f>
        <v>11</v>
      </c>
      <c r="AE29" s="5">
        <v>1.6423611111111109E-4</v>
      </c>
      <c r="AF29" s="5">
        <v>0</v>
      </c>
      <c r="AG29" s="35">
        <f>RANK(AE29,$AE$3:$AE$72,1)</f>
        <v>21</v>
      </c>
      <c r="AH29" s="5">
        <v>0.24716435185185201</v>
      </c>
      <c r="AI29" s="5">
        <v>0</v>
      </c>
      <c r="AJ29" s="8">
        <v>0</v>
      </c>
      <c r="AK29" s="5">
        <v>0</v>
      </c>
      <c r="AL29" s="35">
        <f>RANK(AJ29,$AJ$3:$AJ$72,1)</f>
        <v>1</v>
      </c>
      <c r="AM29" s="5">
        <v>5.9351851851851851E-4</v>
      </c>
      <c r="AN29" s="5">
        <v>0</v>
      </c>
      <c r="AO29" s="30">
        <f>RANK(AM29,$AM$3:$AM$72,1)</f>
        <v>26</v>
      </c>
      <c r="AP29" s="5">
        <v>0.16777777777777778</v>
      </c>
      <c r="AQ29" s="38">
        <f>SUM(AP29-C29-E29-H29-K29-N29-Q29-T29-W29-Z29-AC29-AF29-AI29-AK29-AN29)</f>
        <v>4.2777777777777776E-2</v>
      </c>
      <c r="AR29" s="35">
        <f>RANK(AQ29,$AQ$3:$AQ$72,1)</f>
        <v>24</v>
      </c>
      <c r="AS29" s="35">
        <f>SUM(F29,I29,L29,O29,R29,U29,X29,AA29,AD29,AG29,AL29,AR29,AO29)</f>
        <v>248</v>
      </c>
      <c r="AT29" s="35">
        <f>RANK(AS29,$AS$3:$AS$72,1)</f>
        <v>27</v>
      </c>
    </row>
    <row r="30" spans="1:47" x14ac:dyDescent="0.2">
      <c r="A30" s="30">
        <f>prezence!F4</f>
        <v>2</v>
      </c>
      <c r="B30" s="51">
        <f>prezence!G4</f>
        <v>0</v>
      </c>
      <c r="C30" s="31">
        <v>0</v>
      </c>
      <c r="D30" s="6">
        <v>0.24716435185185201</v>
      </c>
      <c r="E30" s="6">
        <v>0</v>
      </c>
      <c r="F30" s="27">
        <f>RANK(D30,$D$3:$D$72,1)</f>
        <v>26</v>
      </c>
      <c r="G30" s="7">
        <v>999</v>
      </c>
      <c r="H30" s="6">
        <v>0</v>
      </c>
      <c r="I30" s="35">
        <f>RANK(G30,$G$3:$G$72,1)</f>
        <v>28</v>
      </c>
      <c r="J30" s="7">
        <v>999</v>
      </c>
      <c r="K30" s="6">
        <v>0</v>
      </c>
      <c r="L30" s="35">
        <f>RANK(J30,$J$3:$J$72,1)</f>
        <v>28</v>
      </c>
      <c r="M30" s="6">
        <v>0.24716435185185201</v>
      </c>
      <c r="N30" s="6">
        <v>0</v>
      </c>
      <c r="O30" s="35">
        <f>RANK(M30,$M$3:$M$72,1)</f>
        <v>25</v>
      </c>
      <c r="P30" s="6">
        <v>0.24716435185185201</v>
      </c>
      <c r="Q30" s="6">
        <v>0</v>
      </c>
      <c r="R30" s="35">
        <f>RANK(P30,$P$3:$P$72,1)</f>
        <v>25</v>
      </c>
      <c r="S30" s="6">
        <v>0.24716435185185201</v>
      </c>
      <c r="T30" s="6">
        <v>0</v>
      </c>
      <c r="U30" s="35">
        <f>RANK(S30,$S$3:$S$72,1)</f>
        <v>28</v>
      </c>
      <c r="V30" s="7">
        <v>999</v>
      </c>
      <c r="W30" s="6">
        <v>0</v>
      </c>
      <c r="X30" s="35">
        <f>RANK(V30,$V$3:$V$72,1)</f>
        <v>28</v>
      </c>
      <c r="Y30" s="7">
        <v>999</v>
      </c>
      <c r="Z30" s="6">
        <v>0</v>
      </c>
      <c r="AA30" s="35">
        <f>RANK(Y30,$Y$3:$Y$72,1)</f>
        <v>28</v>
      </c>
      <c r="AB30" s="17">
        <v>999</v>
      </c>
      <c r="AC30" s="6">
        <v>0</v>
      </c>
      <c r="AD30" s="35">
        <f>RANK(AB30,$AB$3:$AB$72,1)</f>
        <v>28</v>
      </c>
      <c r="AE30" s="6">
        <v>0.24716435185185201</v>
      </c>
      <c r="AF30" s="6">
        <v>0</v>
      </c>
      <c r="AG30" s="35">
        <f>RANK(AE30,$AE$3:$AE$72,1)</f>
        <v>28</v>
      </c>
      <c r="AH30" s="6">
        <v>0.24716435185185201</v>
      </c>
      <c r="AI30" s="6">
        <v>0</v>
      </c>
      <c r="AJ30" s="7">
        <v>999</v>
      </c>
      <c r="AK30" s="6">
        <v>0</v>
      </c>
      <c r="AL30" s="35">
        <f>RANK(AJ30,$AJ$3:$AJ$72,1)</f>
        <v>28</v>
      </c>
      <c r="AM30" s="6">
        <v>0.24716435185185201</v>
      </c>
      <c r="AN30" s="6">
        <v>0</v>
      </c>
      <c r="AO30" s="35">
        <f>RANK(AM30,$AM$3:$AM$72,1)</f>
        <v>28</v>
      </c>
      <c r="AP30" s="6">
        <v>0.24716435185185201</v>
      </c>
      <c r="AQ30" s="38">
        <f>SUM(AP30-C30-E30-H30-K30-N30-Q30-T30-W30-Z30-AC30-AF30-AI30-AK30-AN30)</f>
        <v>0.24716435185185201</v>
      </c>
      <c r="AR30" s="35">
        <f>RANK(AQ30,$AQ$3:$AQ$72,1)</f>
        <v>28</v>
      </c>
      <c r="AS30" s="35">
        <f>SUM(F30,I30,L30,O30,R30,U30,X30,AA30,AD30,AG30,AL30,AR30,AO30)</f>
        <v>356</v>
      </c>
      <c r="AT30" s="35">
        <f>RANK(AS30,$AS$3:$AS$72,1)</f>
        <v>28</v>
      </c>
    </row>
    <row r="31" spans="1:47" x14ac:dyDescent="0.2">
      <c r="A31" s="32">
        <v>4</v>
      </c>
      <c r="B31" s="51">
        <f>prezence!G5</f>
        <v>0</v>
      </c>
      <c r="C31" s="33">
        <v>0</v>
      </c>
      <c r="D31" s="5">
        <v>0.24716435185185201</v>
      </c>
      <c r="E31" s="5">
        <v>0</v>
      </c>
      <c r="F31" s="27">
        <f>RANK(D31,$D$3:$D$72,1)</f>
        <v>26</v>
      </c>
      <c r="G31" s="8">
        <v>999</v>
      </c>
      <c r="H31" s="5">
        <v>0</v>
      </c>
      <c r="I31" s="35">
        <f>RANK(G31,$G$3:$G$72,1)</f>
        <v>28</v>
      </c>
      <c r="J31" s="8">
        <v>999</v>
      </c>
      <c r="K31" s="5">
        <v>0</v>
      </c>
      <c r="L31" s="35">
        <f>RANK(J31,$J$3:$J$72,1)</f>
        <v>28</v>
      </c>
      <c r="M31" s="5">
        <v>0.24716435185185201</v>
      </c>
      <c r="N31" s="5">
        <v>0</v>
      </c>
      <c r="O31" s="35">
        <f>RANK(M31,$M$3:$M$72,1)</f>
        <v>25</v>
      </c>
      <c r="P31" s="5">
        <v>0.24716435185185201</v>
      </c>
      <c r="Q31" s="5">
        <v>0</v>
      </c>
      <c r="R31" s="35">
        <f>RANK(P31,$P$3:$P$72,1)</f>
        <v>25</v>
      </c>
      <c r="S31" s="5">
        <v>0.24716435185185201</v>
      </c>
      <c r="T31" s="5">
        <v>0</v>
      </c>
      <c r="U31" s="30">
        <f>RANK(S31,$S$3:$S$72,1)</f>
        <v>28</v>
      </c>
      <c r="V31" s="7">
        <v>999</v>
      </c>
      <c r="W31" s="5">
        <v>0</v>
      </c>
      <c r="X31" s="35">
        <f>RANK(V31,$V$3:$V$72,1)</f>
        <v>28</v>
      </c>
      <c r="Y31" s="8">
        <v>999</v>
      </c>
      <c r="Z31" s="5">
        <v>0</v>
      </c>
      <c r="AA31" s="35">
        <f>RANK(Y31,$Y$3:$Y$72,1)</f>
        <v>28</v>
      </c>
      <c r="AB31" s="18">
        <v>999</v>
      </c>
      <c r="AC31" s="5">
        <v>0</v>
      </c>
      <c r="AD31" s="35">
        <f>RANK(AB31,$AB$3:$AB$72,1)</f>
        <v>28</v>
      </c>
      <c r="AE31" s="5">
        <v>0.24716435185185201</v>
      </c>
      <c r="AF31" s="5">
        <v>0</v>
      </c>
      <c r="AG31" s="35">
        <f>RANK(AE31,$AE$3:$AE$72,1)</f>
        <v>28</v>
      </c>
      <c r="AH31" s="5">
        <v>0.24716435185185201</v>
      </c>
      <c r="AI31" s="5">
        <v>0</v>
      </c>
      <c r="AJ31" s="8">
        <v>999</v>
      </c>
      <c r="AK31" s="5">
        <v>0</v>
      </c>
      <c r="AL31" s="35">
        <f>RANK(AJ31,$AJ$3:$AJ$72,1)</f>
        <v>28</v>
      </c>
      <c r="AM31" s="5">
        <v>0.24716435185185201</v>
      </c>
      <c r="AN31" s="5">
        <v>0</v>
      </c>
      <c r="AO31" s="30">
        <f>RANK(AM31,$AM$3:$AM$72,1)</f>
        <v>28</v>
      </c>
      <c r="AP31" s="5">
        <v>0.24716435185185201</v>
      </c>
      <c r="AQ31" s="38">
        <f>SUM(AP31-C31-E31-H31-K31-N31-Q31-T31-W31-Z31-AC31-AF31-AI31-AK31-AN31)</f>
        <v>0.24716435185185201</v>
      </c>
      <c r="AR31" s="35">
        <f>RANK(AQ31,$AQ$3:$AQ$72,1)</f>
        <v>28</v>
      </c>
      <c r="AS31" s="35">
        <f>SUM(F31,I31,L31,O31,R31,U31,X31,AA31,AD31,AG31,AL31,AR31,AO31)</f>
        <v>356</v>
      </c>
      <c r="AT31" s="35">
        <f>RANK(AS31,$AS$3:$AS$72,1)</f>
        <v>28</v>
      </c>
    </row>
    <row r="32" spans="1:47" x14ac:dyDescent="0.2">
      <c r="A32" s="30">
        <v>15</v>
      </c>
      <c r="B32" s="51">
        <f>prezence!G12</f>
        <v>0</v>
      </c>
      <c r="C32" s="31">
        <v>0</v>
      </c>
      <c r="D32" s="6">
        <v>0.24716435185185201</v>
      </c>
      <c r="E32" s="6">
        <v>0</v>
      </c>
      <c r="F32" s="27">
        <f t="shared" ref="F3:F37" si="0">RANK(D32,$D$3:$D$72,1)</f>
        <v>26</v>
      </c>
      <c r="G32" s="7">
        <v>999</v>
      </c>
      <c r="H32" s="6">
        <v>0</v>
      </c>
      <c r="I32" s="35">
        <f t="shared" ref="I3:I37" si="1">RANK(G32,$G$3:$G$72,1)</f>
        <v>28</v>
      </c>
      <c r="J32" s="7">
        <v>999</v>
      </c>
      <c r="K32" s="6">
        <v>0</v>
      </c>
      <c r="L32" s="35">
        <f t="shared" ref="L3:L37" si="2">RANK(J32,$J$3:$J$72,1)</f>
        <v>28</v>
      </c>
      <c r="M32" s="6">
        <v>0.24716435185185201</v>
      </c>
      <c r="N32" s="6">
        <v>0</v>
      </c>
      <c r="O32" s="35">
        <f t="shared" ref="O3:O37" si="3">RANK(M32,$M$3:$M$72,1)</f>
        <v>25</v>
      </c>
      <c r="P32" s="6">
        <v>0.24716435185185201</v>
      </c>
      <c r="Q32" s="6">
        <v>0</v>
      </c>
      <c r="R32" s="35">
        <f t="shared" ref="R3:R37" si="4">RANK(P32,$P$3:$P$72,1)</f>
        <v>25</v>
      </c>
      <c r="S32" s="6">
        <v>0.24716435185185201</v>
      </c>
      <c r="T32" s="6">
        <v>0</v>
      </c>
      <c r="U32" s="30">
        <f t="shared" ref="U3:U37" si="5">RANK(S32,$S$3:$S$72,1)</f>
        <v>28</v>
      </c>
      <c r="V32" s="7">
        <v>999</v>
      </c>
      <c r="W32" s="6">
        <v>0</v>
      </c>
      <c r="X32" s="35">
        <f t="shared" ref="X3:X37" si="6">RANK(V32,$V$3:$V$72,1)</f>
        <v>28</v>
      </c>
      <c r="Y32" s="7">
        <v>999</v>
      </c>
      <c r="Z32" s="6">
        <v>0</v>
      </c>
      <c r="AA32" s="35">
        <f t="shared" ref="AA3:AA37" si="7">RANK(Y32,$Y$3:$Y$72,1)</f>
        <v>28</v>
      </c>
      <c r="AB32" s="17">
        <v>999</v>
      </c>
      <c r="AC32" s="6">
        <v>0</v>
      </c>
      <c r="AD32" s="35">
        <f t="shared" ref="AD3:AD37" si="8">RANK(AB32,$AB$3:$AB$72,1)</f>
        <v>28</v>
      </c>
      <c r="AE32" s="6">
        <v>0.24716435185185201</v>
      </c>
      <c r="AF32" s="6">
        <v>0</v>
      </c>
      <c r="AG32" s="35">
        <f t="shared" ref="AG3:AG37" si="9">RANK(AE32,$AE$3:$AE$72,1)</f>
        <v>28</v>
      </c>
      <c r="AH32" s="6">
        <v>0.24716435185185201</v>
      </c>
      <c r="AI32" s="6">
        <v>0</v>
      </c>
      <c r="AJ32" s="7">
        <v>999</v>
      </c>
      <c r="AK32" s="6">
        <v>0</v>
      </c>
      <c r="AL32" s="35">
        <f t="shared" ref="AL3:AL37" si="10">RANK(AJ32,$AJ$3:$AJ$72,1)</f>
        <v>28</v>
      </c>
      <c r="AM32" s="6">
        <v>0.24716435185185201</v>
      </c>
      <c r="AN32" s="6">
        <v>0</v>
      </c>
      <c r="AO32" s="30">
        <f t="shared" ref="AO3:AO37" si="11">RANK(AM32,$AM$3:$AM$72,1)</f>
        <v>28</v>
      </c>
      <c r="AP32" s="6">
        <v>0.24716435185185201</v>
      </c>
      <c r="AQ32" s="38">
        <f t="shared" ref="AQ3:AQ37" si="12">SUM(AP32-C32-E32-H32-K32-N32-Q32-T32-W32-Z32-AC32-AF32-AI32-AK32-AN32)</f>
        <v>0.24716435185185201</v>
      </c>
      <c r="AR32" s="35">
        <f t="shared" ref="AR3:AR37" si="13">RANK(AQ32,$AQ$3:$AQ$72,1)</f>
        <v>28</v>
      </c>
      <c r="AS32" s="35">
        <f t="shared" ref="AS3:AS37" si="14">SUM(F32,I32,L32,O32,R32,U32,X32,AA32,AD32,AG32,AL32,AR32,AO32)</f>
        <v>356</v>
      </c>
      <c r="AT32" s="35">
        <f t="shared" ref="AT3:AT37" si="15">RANK(AS32,$AS$3:$AS$72,1)</f>
        <v>28</v>
      </c>
    </row>
    <row r="33" spans="1:46" x14ac:dyDescent="0.2">
      <c r="A33" s="30">
        <v>40</v>
      </c>
      <c r="B33" s="51">
        <f>prezence!G18</f>
        <v>0</v>
      </c>
      <c r="C33" s="31">
        <v>0</v>
      </c>
      <c r="D33" s="6">
        <v>0.24716435185185201</v>
      </c>
      <c r="E33" s="6">
        <v>0</v>
      </c>
      <c r="F33" s="27">
        <f t="shared" si="0"/>
        <v>26</v>
      </c>
      <c r="G33" s="7">
        <v>999</v>
      </c>
      <c r="H33" s="6">
        <v>0</v>
      </c>
      <c r="I33" s="35">
        <f t="shared" si="1"/>
        <v>28</v>
      </c>
      <c r="J33" s="7">
        <v>999</v>
      </c>
      <c r="K33" s="6">
        <v>0</v>
      </c>
      <c r="L33" s="35">
        <f t="shared" si="2"/>
        <v>28</v>
      </c>
      <c r="M33" s="6">
        <v>0.24716435185185201</v>
      </c>
      <c r="N33" s="6">
        <v>0</v>
      </c>
      <c r="O33" s="35">
        <f t="shared" si="3"/>
        <v>25</v>
      </c>
      <c r="P33" s="6">
        <v>0.24716435185185201</v>
      </c>
      <c r="Q33" s="6">
        <v>0</v>
      </c>
      <c r="R33" s="35">
        <f t="shared" si="4"/>
        <v>25</v>
      </c>
      <c r="S33" s="6">
        <v>0.24716435185185201</v>
      </c>
      <c r="T33" s="6">
        <v>0</v>
      </c>
      <c r="U33" s="30">
        <f t="shared" si="5"/>
        <v>28</v>
      </c>
      <c r="V33" s="7">
        <v>999</v>
      </c>
      <c r="W33" s="6">
        <v>0</v>
      </c>
      <c r="X33" s="35">
        <f t="shared" si="6"/>
        <v>28</v>
      </c>
      <c r="Y33" s="7">
        <v>999</v>
      </c>
      <c r="Z33" s="6">
        <v>0</v>
      </c>
      <c r="AA33" s="35">
        <f t="shared" si="7"/>
        <v>28</v>
      </c>
      <c r="AB33" s="17">
        <v>999</v>
      </c>
      <c r="AC33" s="6">
        <v>0</v>
      </c>
      <c r="AD33" s="35">
        <f t="shared" si="8"/>
        <v>28</v>
      </c>
      <c r="AE33" s="6">
        <v>0.24716435185185201</v>
      </c>
      <c r="AF33" s="6">
        <v>0</v>
      </c>
      <c r="AG33" s="35">
        <f t="shared" si="9"/>
        <v>28</v>
      </c>
      <c r="AH33" s="6">
        <v>0.24716435185185201</v>
      </c>
      <c r="AI33" s="6">
        <v>0</v>
      </c>
      <c r="AJ33" s="7">
        <v>999</v>
      </c>
      <c r="AK33" s="6">
        <v>0</v>
      </c>
      <c r="AL33" s="35">
        <f t="shared" si="10"/>
        <v>28</v>
      </c>
      <c r="AM33" s="6">
        <v>0.24716435185185201</v>
      </c>
      <c r="AN33" s="6">
        <v>0</v>
      </c>
      <c r="AO33" s="30">
        <f t="shared" si="11"/>
        <v>28</v>
      </c>
      <c r="AP33" s="6">
        <v>0.24716435185185201</v>
      </c>
      <c r="AQ33" s="38">
        <f t="shared" si="12"/>
        <v>0.24716435185185201</v>
      </c>
      <c r="AR33" s="35">
        <f t="shared" si="13"/>
        <v>28</v>
      </c>
      <c r="AS33" s="35">
        <f t="shared" si="14"/>
        <v>356</v>
      </c>
      <c r="AT33" s="35">
        <f t="shared" si="15"/>
        <v>28</v>
      </c>
    </row>
    <row r="34" spans="1:46" x14ac:dyDescent="0.2">
      <c r="A34" s="30">
        <v>23</v>
      </c>
      <c r="B34" s="51">
        <f>prezence!G26</f>
        <v>0</v>
      </c>
      <c r="C34" s="31">
        <v>0</v>
      </c>
      <c r="D34" s="6">
        <v>0.24716435185185201</v>
      </c>
      <c r="E34" s="6">
        <v>0</v>
      </c>
      <c r="F34" s="27">
        <f t="shared" si="0"/>
        <v>26</v>
      </c>
      <c r="G34" s="7">
        <v>999</v>
      </c>
      <c r="H34" s="6">
        <v>0</v>
      </c>
      <c r="I34" s="35">
        <f t="shared" si="1"/>
        <v>28</v>
      </c>
      <c r="J34" s="7">
        <v>999</v>
      </c>
      <c r="K34" s="6">
        <v>0</v>
      </c>
      <c r="L34" s="35">
        <f t="shared" si="2"/>
        <v>28</v>
      </c>
      <c r="M34" s="6">
        <v>0.24716435185185201</v>
      </c>
      <c r="N34" s="6">
        <v>0</v>
      </c>
      <c r="O34" s="35">
        <f t="shared" si="3"/>
        <v>25</v>
      </c>
      <c r="P34" s="6">
        <v>0.24716435185185201</v>
      </c>
      <c r="Q34" s="6">
        <v>0</v>
      </c>
      <c r="R34" s="35">
        <f t="shared" si="4"/>
        <v>25</v>
      </c>
      <c r="S34" s="6">
        <v>0.24716435185185201</v>
      </c>
      <c r="T34" s="6">
        <v>0</v>
      </c>
      <c r="U34" s="30">
        <f t="shared" si="5"/>
        <v>28</v>
      </c>
      <c r="V34" s="7">
        <v>999</v>
      </c>
      <c r="W34" s="6">
        <v>0</v>
      </c>
      <c r="X34" s="35">
        <f t="shared" si="6"/>
        <v>28</v>
      </c>
      <c r="Y34" s="7">
        <v>999</v>
      </c>
      <c r="Z34" s="6">
        <v>0</v>
      </c>
      <c r="AA34" s="35">
        <f t="shared" si="7"/>
        <v>28</v>
      </c>
      <c r="AB34" s="17">
        <v>999</v>
      </c>
      <c r="AC34" s="6">
        <v>0</v>
      </c>
      <c r="AD34" s="35">
        <f t="shared" si="8"/>
        <v>28</v>
      </c>
      <c r="AE34" s="6">
        <v>0.24716435185185201</v>
      </c>
      <c r="AF34" s="6">
        <v>0</v>
      </c>
      <c r="AG34" s="35">
        <f t="shared" si="9"/>
        <v>28</v>
      </c>
      <c r="AH34" s="6">
        <v>0.24716435185185201</v>
      </c>
      <c r="AI34" s="6">
        <v>0</v>
      </c>
      <c r="AJ34" s="7">
        <v>999</v>
      </c>
      <c r="AK34" s="6">
        <v>0</v>
      </c>
      <c r="AL34" s="35">
        <f t="shared" si="10"/>
        <v>28</v>
      </c>
      <c r="AM34" s="6">
        <v>0.24716435185185201</v>
      </c>
      <c r="AN34" s="6">
        <v>0</v>
      </c>
      <c r="AO34" s="30">
        <f t="shared" si="11"/>
        <v>28</v>
      </c>
      <c r="AP34" s="6">
        <v>0.24716435185185201</v>
      </c>
      <c r="AQ34" s="38">
        <f t="shared" si="12"/>
        <v>0.24716435185185201</v>
      </c>
      <c r="AR34" s="35">
        <f t="shared" si="13"/>
        <v>28</v>
      </c>
      <c r="AS34" s="35">
        <f t="shared" si="14"/>
        <v>356</v>
      </c>
      <c r="AT34" s="35">
        <f t="shared" si="15"/>
        <v>28</v>
      </c>
    </row>
    <row r="35" spans="1:46" x14ac:dyDescent="0.2">
      <c r="A35" s="32">
        <v>24</v>
      </c>
      <c r="B35" s="51">
        <f>prezence!G27</f>
        <v>0</v>
      </c>
      <c r="C35" s="33">
        <v>0</v>
      </c>
      <c r="D35" s="5">
        <v>0.24716435185185201</v>
      </c>
      <c r="E35" s="5">
        <v>0</v>
      </c>
      <c r="F35" s="27">
        <f t="shared" si="0"/>
        <v>26</v>
      </c>
      <c r="G35" s="8">
        <v>999</v>
      </c>
      <c r="H35" s="5">
        <v>0</v>
      </c>
      <c r="I35" s="35">
        <f t="shared" si="1"/>
        <v>28</v>
      </c>
      <c r="J35" s="8">
        <v>999</v>
      </c>
      <c r="K35" s="5">
        <v>0</v>
      </c>
      <c r="L35" s="35">
        <f t="shared" si="2"/>
        <v>28</v>
      </c>
      <c r="M35" s="5">
        <v>0.24716435185185201</v>
      </c>
      <c r="N35" s="5">
        <v>0</v>
      </c>
      <c r="O35" s="35">
        <f t="shared" si="3"/>
        <v>25</v>
      </c>
      <c r="P35" s="5">
        <v>0.24716435185185201</v>
      </c>
      <c r="Q35" s="5">
        <v>0</v>
      </c>
      <c r="R35" s="35">
        <f t="shared" si="4"/>
        <v>25</v>
      </c>
      <c r="S35" s="5">
        <v>0.24716435185185201</v>
      </c>
      <c r="T35" s="5">
        <v>0</v>
      </c>
      <c r="U35" s="30">
        <f t="shared" si="5"/>
        <v>28</v>
      </c>
      <c r="V35" s="7">
        <v>999</v>
      </c>
      <c r="W35" s="5">
        <v>0</v>
      </c>
      <c r="X35" s="35">
        <f t="shared" si="6"/>
        <v>28</v>
      </c>
      <c r="Y35" s="8">
        <v>999</v>
      </c>
      <c r="Z35" s="5">
        <v>0</v>
      </c>
      <c r="AA35" s="35">
        <f t="shared" si="7"/>
        <v>28</v>
      </c>
      <c r="AB35" s="18">
        <v>999</v>
      </c>
      <c r="AC35" s="5">
        <v>0</v>
      </c>
      <c r="AD35" s="35">
        <f t="shared" si="8"/>
        <v>28</v>
      </c>
      <c r="AE35" s="5">
        <v>0.24716435185185201</v>
      </c>
      <c r="AF35" s="5">
        <v>0</v>
      </c>
      <c r="AG35" s="35">
        <f t="shared" si="9"/>
        <v>28</v>
      </c>
      <c r="AH35" s="5">
        <v>0.24716435185185201</v>
      </c>
      <c r="AI35" s="5">
        <v>0</v>
      </c>
      <c r="AJ35" s="8">
        <v>999</v>
      </c>
      <c r="AK35" s="5">
        <v>0</v>
      </c>
      <c r="AL35" s="35">
        <f t="shared" si="10"/>
        <v>28</v>
      </c>
      <c r="AM35" s="5">
        <v>0.24716435185185201</v>
      </c>
      <c r="AN35" s="5">
        <v>0</v>
      </c>
      <c r="AO35" s="30">
        <f t="shared" si="11"/>
        <v>28</v>
      </c>
      <c r="AP35" s="5">
        <v>0.24716435185185201</v>
      </c>
      <c r="AQ35" s="38">
        <f t="shared" si="12"/>
        <v>0.24716435185185201</v>
      </c>
      <c r="AR35" s="35">
        <f t="shared" si="13"/>
        <v>28</v>
      </c>
      <c r="AS35" s="35">
        <f t="shared" si="14"/>
        <v>356</v>
      </c>
      <c r="AT35" s="35">
        <f t="shared" si="15"/>
        <v>28</v>
      </c>
    </row>
    <row r="36" spans="1:46" x14ac:dyDescent="0.2">
      <c r="A36" s="30">
        <v>25</v>
      </c>
      <c r="B36" s="51">
        <f>prezence!G28</f>
        <v>0</v>
      </c>
      <c r="C36" s="31">
        <v>0</v>
      </c>
      <c r="D36" s="6">
        <v>0.24716435185185201</v>
      </c>
      <c r="E36" s="6">
        <v>0</v>
      </c>
      <c r="F36" s="27">
        <f t="shared" si="0"/>
        <v>26</v>
      </c>
      <c r="G36" s="7">
        <v>999</v>
      </c>
      <c r="H36" s="6">
        <v>0</v>
      </c>
      <c r="I36" s="35">
        <f t="shared" si="1"/>
        <v>28</v>
      </c>
      <c r="J36" s="7">
        <v>999</v>
      </c>
      <c r="K36" s="6">
        <v>0</v>
      </c>
      <c r="L36" s="35">
        <f t="shared" si="2"/>
        <v>28</v>
      </c>
      <c r="M36" s="6">
        <v>0.24716435185185201</v>
      </c>
      <c r="N36" s="6">
        <v>0</v>
      </c>
      <c r="O36" s="35">
        <f t="shared" si="3"/>
        <v>25</v>
      </c>
      <c r="P36" s="6">
        <v>0.24716435185185201</v>
      </c>
      <c r="Q36" s="6">
        <v>0</v>
      </c>
      <c r="R36" s="35">
        <f t="shared" si="4"/>
        <v>25</v>
      </c>
      <c r="S36" s="6">
        <v>0.24716435185185201</v>
      </c>
      <c r="T36" s="6">
        <v>0</v>
      </c>
      <c r="U36" s="30">
        <f t="shared" si="5"/>
        <v>28</v>
      </c>
      <c r="V36" s="7">
        <v>999</v>
      </c>
      <c r="W36" s="6">
        <v>0</v>
      </c>
      <c r="X36" s="35">
        <f t="shared" si="6"/>
        <v>28</v>
      </c>
      <c r="Y36" s="7">
        <v>999</v>
      </c>
      <c r="Z36" s="6">
        <v>0</v>
      </c>
      <c r="AA36" s="35">
        <f t="shared" si="7"/>
        <v>28</v>
      </c>
      <c r="AB36" s="17">
        <v>999</v>
      </c>
      <c r="AC36" s="6">
        <v>0</v>
      </c>
      <c r="AD36" s="35">
        <f t="shared" si="8"/>
        <v>28</v>
      </c>
      <c r="AE36" s="6">
        <v>0.24716435185185201</v>
      </c>
      <c r="AF36" s="6">
        <v>0</v>
      </c>
      <c r="AG36" s="35">
        <f t="shared" si="9"/>
        <v>28</v>
      </c>
      <c r="AH36" s="6">
        <v>0.24716435185185201</v>
      </c>
      <c r="AI36" s="6">
        <v>0</v>
      </c>
      <c r="AJ36" s="7">
        <v>999</v>
      </c>
      <c r="AK36" s="6">
        <v>0</v>
      </c>
      <c r="AL36" s="35">
        <f t="shared" si="10"/>
        <v>28</v>
      </c>
      <c r="AM36" s="6">
        <v>0.24716435185185201</v>
      </c>
      <c r="AN36" s="6">
        <v>0</v>
      </c>
      <c r="AO36" s="30">
        <f t="shared" si="11"/>
        <v>28</v>
      </c>
      <c r="AP36" s="6">
        <v>0.24716435185185201</v>
      </c>
      <c r="AQ36" s="38">
        <f t="shared" si="12"/>
        <v>0.24716435185185201</v>
      </c>
      <c r="AR36" s="35">
        <f t="shared" si="13"/>
        <v>28</v>
      </c>
      <c r="AS36" s="35">
        <f t="shared" si="14"/>
        <v>356</v>
      </c>
      <c r="AT36" s="35">
        <f t="shared" si="15"/>
        <v>28</v>
      </c>
    </row>
    <row r="37" spans="1:46" x14ac:dyDescent="0.2">
      <c r="A37" s="32">
        <v>30</v>
      </c>
      <c r="B37" s="51">
        <f>prezence!G33</f>
        <v>0</v>
      </c>
      <c r="C37" s="33">
        <v>0</v>
      </c>
      <c r="D37" s="5">
        <v>0.24716435185185201</v>
      </c>
      <c r="E37" s="5">
        <v>0</v>
      </c>
      <c r="F37" s="27">
        <f t="shared" si="0"/>
        <v>26</v>
      </c>
      <c r="G37" s="8">
        <v>999</v>
      </c>
      <c r="H37" s="5">
        <v>0</v>
      </c>
      <c r="I37" s="35">
        <f t="shared" si="1"/>
        <v>28</v>
      </c>
      <c r="J37" s="8">
        <v>999</v>
      </c>
      <c r="K37" s="5">
        <v>0</v>
      </c>
      <c r="L37" s="35">
        <f t="shared" si="2"/>
        <v>28</v>
      </c>
      <c r="M37" s="5">
        <v>0.24716435185185201</v>
      </c>
      <c r="N37" s="5">
        <v>0</v>
      </c>
      <c r="O37" s="35">
        <f t="shared" si="3"/>
        <v>25</v>
      </c>
      <c r="P37" s="5">
        <v>0.24716435185185201</v>
      </c>
      <c r="Q37" s="5">
        <v>0</v>
      </c>
      <c r="R37" s="35">
        <f t="shared" si="4"/>
        <v>25</v>
      </c>
      <c r="S37" s="5">
        <v>0.24716435185185201</v>
      </c>
      <c r="T37" s="5">
        <v>0</v>
      </c>
      <c r="U37" s="30">
        <f t="shared" si="5"/>
        <v>28</v>
      </c>
      <c r="V37" s="7">
        <v>999</v>
      </c>
      <c r="W37" s="5">
        <v>0</v>
      </c>
      <c r="X37" s="35">
        <f t="shared" si="6"/>
        <v>28</v>
      </c>
      <c r="Y37" s="8">
        <v>999</v>
      </c>
      <c r="Z37" s="5">
        <v>0</v>
      </c>
      <c r="AA37" s="35">
        <f t="shared" si="7"/>
        <v>28</v>
      </c>
      <c r="AB37" s="18">
        <v>999</v>
      </c>
      <c r="AC37" s="5">
        <v>0</v>
      </c>
      <c r="AD37" s="35">
        <f t="shared" si="8"/>
        <v>28</v>
      </c>
      <c r="AE37" s="5">
        <v>0.24716435185185201</v>
      </c>
      <c r="AF37" s="5">
        <v>0</v>
      </c>
      <c r="AG37" s="35">
        <f t="shared" si="9"/>
        <v>28</v>
      </c>
      <c r="AH37" s="5">
        <v>0.24716435185185201</v>
      </c>
      <c r="AI37" s="5">
        <v>0</v>
      </c>
      <c r="AJ37" s="8">
        <v>999</v>
      </c>
      <c r="AK37" s="5">
        <v>0</v>
      </c>
      <c r="AL37" s="35">
        <f t="shared" si="10"/>
        <v>28</v>
      </c>
      <c r="AM37" s="5">
        <v>0.24716435185185201</v>
      </c>
      <c r="AN37" s="5">
        <v>0</v>
      </c>
      <c r="AO37" s="30">
        <f t="shared" si="11"/>
        <v>28</v>
      </c>
      <c r="AP37" s="5">
        <v>0.24716435185185201</v>
      </c>
      <c r="AQ37" s="38">
        <f t="shared" si="12"/>
        <v>0.24716435185185201</v>
      </c>
      <c r="AR37" s="35">
        <f t="shared" si="13"/>
        <v>28</v>
      </c>
      <c r="AS37" s="35">
        <f t="shared" si="14"/>
        <v>356</v>
      </c>
      <c r="AT37" s="35">
        <f t="shared" si="15"/>
        <v>28</v>
      </c>
    </row>
    <row r="38" spans="1:46" x14ac:dyDescent="0.2">
      <c r="A38" s="32">
        <v>36</v>
      </c>
      <c r="B38" s="51">
        <f>prezence!G39</f>
        <v>0</v>
      </c>
      <c r="C38" s="33">
        <v>0</v>
      </c>
      <c r="D38" s="5">
        <v>0.24716435185185201</v>
      </c>
      <c r="E38" s="5">
        <v>0</v>
      </c>
      <c r="F38" s="27">
        <f t="shared" ref="F38:F66" si="16">RANK(D38,$D$3:$D$72,1)</f>
        <v>26</v>
      </c>
      <c r="G38" s="8">
        <v>999</v>
      </c>
      <c r="H38" s="5">
        <v>0</v>
      </c>
      <c r="I38" s="35">
        <f t="shared" ref="I38:I67" si="17">RANK(G38,$G$3:$G$72,1)</f>
        <v>28</v>
      </c>
      <c r="J38" s="8">
        <v>999</v>
      </c>
      <c r="K38" s="5">
        <v>0</v>
      </c>
      <c r="L38" s="35">
        <f t="shared" ref="L38:L67" si="18">RANK(J38,$J$3:$J$72,1)</f>
        <v>28</v>
      </c>
      <c r="M38" s="5">
        <v>0.24716435185185201</v>
      </c>
      <c r="N38" s="5">
        <v>0</v>
      </c>
      <c r="O38" s="35">
        <f t="shared" ref="O38:O67" si="19">RANK(M38,$M$3:$M$72,1)</f>
        <v>25</v>
      </c>
      <c r="P38" s="5">
        <v>0.24716435185185201</v>
      </c>
      <c r="Q38" s="5">
        <v>0</v>
      </c>
      <c r="R38" s="35">
        <f t="shared" ref="R38:R67" si="20">RANK(P38,$P$3:$P$72,1)</f>
        <v>25</v>
      </c>
      <c r="S38" s="5">
        <v>0.24716435185185201</v>
      </c>
      <c r="T38" s="5">
        <v>0</v>
      </c>
      <c r="U38" s="30">
        <f t="shared" ref="U38:U67" si="21">RANK(S38,$S$3:$S$72,1)</f>
        <v>28</v>
      </c>
      <c r="V38" s="7">
        <v>999</v>
      </c>
      <c r="W38" s="5">
        <v>0</v>
      </c>
      <c r="X38" s="35">
        <f t="shared" ref="X38:X67" si="22">RANK(V38,$V$3:$V$72,1)</f>
        <v>28</v>
      </c>
      <c r="Y38" s="8">
        <v>999</v>
      </c>
      <c r="Z38" s="5">
        <v>0</v>
      </c>
      <c r="AA38" s="35">
        <f t="shared" ref="AA38:AA67" si="23">RANK(Y38,$Y$3:$Y$72,1)</f>
        <v>28</v>
      </c>
      <c r="AB38" s="18">
        <v>999</v>
      </c>
      <c r="AC38" s="5">
        <v>0</v>
      </c>
      <c r="AD38" s="35">
        <f t="shared" ref="AD38:AD67" si="24">RANK(AB38,$AB$3:$AB$72,1)</f>
        <v>28</v>
      </c>
      <c r="AE38" s="5">
        <v>0.24716435185185201</v>
      </c>
      <c r="AF38" s="5">
        <v>0</v>
      </c>
      <c r="AG38" s="35">
        <f t="shared" ref="AG38:AG67" si="25">RANK(AE38,$AE$3:$AE$72,1)</f>
        <v>28</v>
      </c>
      <c r="AH38" s="5">
        <v>0.24716435185185201</v>
      </c>
      <c r="AI38" s="5">
        <v>0</v>
      </c>
      <c r="AJ38" s="8">
        <v>999</v>
      </c>
      <c r="AK38" s="5">
        <v>0</v>
      </c>
      <c r="AL38" s="35">
        <f t="shared" ref="AL38:AL67" si="26">RANK(AJ38,$AJ$3:$AJ$72,1)</f>
        <v>28</v>
      </c>
      <c r="AM38" s="5">
        <v>0.24716435185185201</v>
      </c>
      <c r="AN38" s="5">
        <v>0</v>
      </c>
      <c r="AO38" s="30">
        <f t="shared" ref="AO38:AO67" si="27">RANK(AM38,$AM$3:$AM$72,1)</f>
        <v>28</v>
      </c>
      <c r="AP38" s="5">
        <v>0.24716435185185201</v>
      </c>
      <c r="AQ38" s="38">
        <f t="shared" ref="AQ38:AQ67" si="28">SUM(AP38-C38-E38-H38-K38-N38-Q38-T38-W38-Z38-AC38-AF38-AI38-AK38-AN38)</f>
        <v>0.24716435185185201</v>
      </c>
      <c r="AR38" s="35">
        <f t="shared" ref="AR38:AR67" si="29">RANK(AQ38,$AQ$3:$AQ$72,1)</f>
        <v>28</v>
      </c>
      <c r="AS38" s="35">
        <f t="shared" ref="AS38:AS67" si="30">SUM(F38,I38,L38,O38,R38,U38,X38,AA38,AD38,AG38,AL38,AR38,AO38)</f>
        <v>356</v>
      </c>
      <c r="AT38" s="35">
        <f t="shared" ref="AT38:AT67" si="31">RANK(AS38,$AS$3:$AS$72,1)</f>
        <v>28</v>
      </c>
    </row>
    <row r="39" spans="1:46" x14ac:dyDescent="0.2">
      <c r="A39" s="30">
        <v>37</v>
      </c>
      <c r="B39" s="51">
        <f>prezence!G40</f>
        <v>0</v>
      </c>
      <c r="C39" s="31">
        <v>0</v>
      </c>
      <c r="D39" s="6">
        <v>0.24716435185185201</v>
      </c>
      <c r="E39" s="6">
        <v>0</v>
      </c>
      <c r="F39" s="27">
        <f t="shared" si="16"/>
        <v>26</v>
      </c>
      <c r="G39" s="7">
        <v>999</v>
      </c>
      <c r="H39" s="6">
        <v>0</v>
      </c>
      <c r="I39" s="35">
        <f t="shared" si="17"/>
        <v>28</v>
      </c>
      <c r="J39" s="7">
        <v>999</v>
      </c>
      <c r="K39" s="6">
        <v>0</v>
      </c>
      <c r="L39" s="35">
        <f t="shared" si="18"/>
        <v>28</v>
      </c>
      <c r="M39" s="6">
        <v>0.24716435185185201</v>
      </c>
      <c r="N39" s="6">
        <v>0</v>
      </c>
      <c r="O39" s="35">
        <f t="shared" si="19"/>
        <v>25</v>
      </c>
      <c r="P39" s="6">
        <v>0.24716435185185201</v>
      </c>
      <c r="Q39" s="6">
        <v>0</v>
      </c>
      <c r="R39" s="35">
        <f t="shared" si="20"/>
        <v>25</v>
      </c>
      <c r="S39" s="6">
        <v>0.24716435185185201</v>
      </c>
      <c r="T39" s="6">
        <v>0</v>
      </c>
      <c r="U39" s="30">
        <f t="shared" si="21"/>
        <v>28</v>
      </c>
      <c r="V39" s="7">
        <v>999</v>
      </c>
      <c r="W39" s="6">
        <v>0</v>
      </c>
      <c r="X39" s="35">
        <f t="shared" si="22"/>
        <v>28</v>
      </c>
      <c r="Y39" s="7">
        <v>999</v>
      </c>
      <c r="Z39" s="6">
        <v>0</v>
      </c>
      <c r="AA39" s="35">
        <f t="shared" si="23"/>
        <v>28</v>
      </c>
      <c r="AB39" s="17">
        <v>999</v>
      </c>
      <c r="AC39" s="6">
        <v>0</v>
      </c>
      <c r="AD39" s="35">
        <f t="shared" si="24"/>
        <v>28</v>
      </c>
      <c r="AE39" s="6">
        <v>0.24716435185185201</v>
      </c>
      <c r="AF39" s="6">
        <v>0</v>
      </c>
      <c r="AG39" s="35">
        <f t="shared" si="25"/>
        <v>28</v>
      </c>
      <c r="AH39" s="6">
        <v>0.24716435185185201</v>
      </c>
      <c r="AI39" s="6">
        <v>0</v>
      </c>
      <c r="AJ39" s="7">
        <v>999</v>
      </c>
      <c r="AK39" s="6">
        <v>0</v>
      </c>
      <c r="AL39" s="35">
        <f t="shared" si="26"/>
        <v>28</v>
      </c>
      <c r="AM39" s="6">
        <v>0.24716435185185201</v>
      </c>
      <c r="AN39" s="6">
        <v>0</v>
      </c>
      <c r="AO39" s="30">
        <f t="shared" si="27"/>
        <v>28</v>
      </c>
      <c r="AP39" s="6">
        <v>0.24716435185185201</v>
      </c>
      <c r="AQ39" s="38">
        <f t="shared" si="28"/>
        <v>0.24716435185185201</v>
      </c>
      <c r="AR39" s="35">
        <f t="shared" si="29"/>
        <v>28</v>
      </c>
      <c r="AS39" s="35">
        <f t="shared" si="30"/>
        <v>356</v>
      </c>
      <c r="AT39" s="35">
        <f t="shared" si="31"/>
        <v>28</v>
      </c>
    </row>
    <row r="40" spans="1:46" x14ac:dyDescent="0.2">
      <c r="A40" s="32">
        <v>38</v>
      </c>
      <c r="B40" s="51">
        <f>prezence!G41</f>
        <v>0</v>
      </c>
      <c r="C40" s="33">
        <v>0</v>
      </c>
      <c r="D40" s="5">
        <v>0.24716435185185201</v>
      </c>
      <c r="E40" s="5">
        <v>0</v>
      </c>
      <c r="F40" s="27">
        <f t="shared" si="16"/>
        <v>26</v>
      </c>
      <c r="G40" s="8">
        <v>999</v>
      </c>
      <c r="H40" s="5">
        <v>0</v>
      </c>
      <c r="I40" s="35">
        <f t="shared" si="17"/>
        <v>28</v>
      </c>
      <c r="J40" s="8">
        <v>999</v>
      </c>
      <c r="K40" s="5">
        <v>0</v>
      </c>
      <c r="L40" s="35">
        <f t="shared" si="18"/>
        <v>28</v>
      </c>
      <c r="M40" s="5">
        <v>0.24716435185185201</v>
      </c>
      <c r="N40" s="5">
        <v>0</v>
      </c>
      <c r="O40" s="35">
        <f t="shared" si="19"/>
        <v>25</v>
      </c>
      <c r="P40" s="5">
        <v>0.24716435185185201</v>
      </c>
      <c r="Q40" s="5">
        <v>0</v>
      </c>
      <c r="R40" s="35">
        <f t="shared" si="20"/>
        <v>25</v>
      </c>
      <c r="S40" s="5">
        <v>0.24716435185185201</v>
      </c>
      <c r="T40" s="5">
        <v>0</v>
      </c>
      <c r="U40" s="30">
        <f t="shared" si="21"/>
        <v>28</v>
      </c>
      <c r="V40" s="7">
        <v>999</v>
      </c>
      <c r="W40" s="5">
        <v>0</v>
      </c>
      <c r="X40" s="35">
        <f t="shared" si="22"/>
        <v>28</v>
      </c>
      <c r="Y40" s="8">
        <v>999</v>
      </c>
      <c r="Z40" s="5">
        <v>0</v>
      </c>
      <c r="AA40" s="35">
        <f t="shared" si="23"/>
        <v>28</v>
      </c>
      <c r="AB40" s="18">
        <v>999</v>
      </c>
      <c r="AC40" s="5">
        <v>0</v>
      </c>
      <c r="AD40" s="35">
        <f t="shared" si="24"/>
        <v>28</v>
      </c>
      <c r="AE40" s="5">
        <v>0.24716435185185201</v>
      </c>
      <c r="AF40" s="5">
        <v>0</v>
      </c>
      <c r="AG40" s="35">
        <f t="shared" si="25"/>
        <v>28</v>
      </c>
      <c r="AH40" s="5">
        <v>0.24716435185185201</v>
      </c>
      <c r="AI40" s="5">
        <v>0</v>
      </c>
      <c r="AJ40" s="8">
        <v>999</v>
      </c>
      <c r="AK40" s="5">
        <v>0</v>
      </c>
      <c r="AL40" s="35">
        <f t="shared" si="26"/>
        <v>28</v>
      </c>
      <c r="AM40" s="5">
        <v>0.24716435185185201</v>
      </c>
      <c r="AN40" s="5">
        <v>0</v>
      </c>
      <c r="AO40" s="30">
        <f t="shared" si="27"/>
        <v>28</v>
      </c>
      <c r="AP40" s="5">
        <v>0.24716435185185201</v>
      </c>
      <c r="AQ40" s="38">
        <f t="shared" si="28"/>
        <v>0.24716435185185201</v>
      </c>
      <c r="AR40" s="35">
        <f t="shared" si="29"/>
        <v>28</v>
      </c>
      <c r="AS40" s="35">
        <f t="shared" si="30"/>
        <v>356</v>
      </c>
      <c r="AT40" s="35">
        <f t="shared" si="31"/>
        <v>28</v>
      </c>
    </row>
    <row r="41" spans="1:46" x14ac:dyDescent="0.2">
      <c r="A41" s="30">
        <v>39</v>
      </c>
      <c r="B41" s="51">
        <f>prezence!G42</f>
        <v>0</v>
      </c>
      <c r="C41" s="31">
        <v>0</v>
      </c>
      <c r="D41" s="6">
        <v>0.24716435185185201</v>
      </c>
      <c r="E41" s="6">
        <v>0</v>
      </c>
      <c r="F41" s="27">
        <f t="shared" si="16"/>
        <v>26</v>
      </c>
      <c r="G41" s="7">
        <v>999</v>
      </c>
      <c r="H41" s="6">
        <v>0</v>
      </c>
      <c r="I41" s="35">
        <f t="shared" si="17"/>
        <v>28</v>
      </c>
      <c r="J41" s="7">
        <v>999</v>
      </c>
      <c r="K41" s="6">
        <v>0</v>
      </c>
      <c r="L41" s="35">
        <f t="shared" si="18"/>
        <v>28</v>
      </c>
      <c r="M41" s="6">
        <v>0.24716435185185201</v>
      </c>
      <c r="N41" s="6">
        <v>0</v>
      </c>
      <c r="O41" s="35">
        <f t="shared" si="19"/>
        <v>25</v>
      </c>
      <c r="P41" s="6">
        <v>0.24716435185185201</v>
      </c>
      <c r="Q41" s="6">
        <v>0</v>
      </c>
      <c r="R41" s="35">
        <f t="shared" si="20"/>
        <v>25</v>
      </c>
      <c r="S41" s="6">
        <v>0.24716435185185201</v>
      </c>
      <c r="T41" s="6">
        <v>0</v>
      </c>
      <c r="U41" s="30">
        <f t="shared" si="21"/>
        <v>28</v>
      </c>
      <c r="V41" s="7">
        <v>999</v>
      </c>
      <c r="W41" s="6">
        <v>0</v>
      </c>
      <c r="X41" s="35">
        <f t="shared" si="22"/>
        <v>28</v>
      </c>
      <c r="Y41" s="7">
        <v>999</v>
      </c>
      <c r="Z41" s="6">
        <v>0</v>
      </c>
      <c r="AA41" s="35">
        <f t="shared" si="23"/>
        <v>28</v>
      </c>
      <c r="AB41" s="17">
        <v>999</v>
      </c>
      <c r="AC41" s="6">
        <v>0</v>
      </c>
      <c r="AD41" s="35">
        <f t="shared" si="24"/>
        <v>28</v>
      </c>
      <c r="AE41" s="6">
        <v>0.24716435185185201</v>
      </c>
      <c r="AF41" s="6">
        <v>0</v>
      </c>
      <c r="AG41" s="35">
        <f t="shared" si="25"/>
        <v>28</v>
      </c>
      <c r="AH41" s="6">
        <v>0.24716435185185201</v>
      </c>
      <c r="AI41" s="6">
        <v>0</v>
      </c>
      <c r="AJ41" s="7">
        <v>999</v>
      </c>
      <c r="AK41" s="6">
        <v>0</v>
      </c>
      <c r="AL41" s="35">
        <f t="shared" si="26"/>
        <v>28</v>
      </c>
      <c r="AM41" s="6">
        <v>0.24716435185185201</v>
      </c>
      <c r="AN41" s="6">
        <v>0</v>
      </c>
      <c r="AO41" s="30">
        <f t="shared" si="27"/>
        <v>28</v>
      </c>
      <c r="AP41" s="6">
        <v>0.24716435185185201</v>
      </c>
      <c r="AQ41" s="38">
        <f t="shared" si="28"/>
        <v>0.24716435185185201</v>
      </c>
      <c r="AR41" s="35">
        <f t="shared" si="29"/>
        <v>28</v>
      </c>
      <c r="AS41" s="35">
        <f t="shared" si="30"/>
        <v>356</v>
      </c>
      <c r="AT41" s="35">
        <f t="shared" si="31"/>
        <v>28</v>
      </c>
    </row>
    <row r="42" spans="1:46" x14ac:dyDescent="0.2">
      <c r="A42" s="32">
        <v>40</v>
      </c>
      <c r="B42" s="51">
        <f>prezence!G43</f>
        <v>0</v>
      </c>
      <c r="C42" s="33">
        <v>0</v>
      </c>
      <c r="D42" s="5">
        <v>0.24716435185185201</v>
      </c>
      <c r="E42" s="5">
        <v>0</v>
      </c>
      <c r="F42" s="27">
        <f t="shared" si="16"/>
        <v>26</v>
      </c>
      <c r="G42" s="8">
        <v>999</v>
      </c>
      <c r="H42" s="5">
        <v>0</v>
      </c>
      <c r="I42" s="35">
        <f t="shared" si="17"/>
        <v>28</v>
      </c>
      <c r="J42" s="8">
        <v>999</v>
      </c>
      <c r="K42" s="5">
        <v>0</v>
      </c>
      <c r="L42" s="35">
        <f t="shared" si="18"/>
        <v>28</v>
      </c>
      <c r="M42" s="5">
        <v>0.24716435185185201</v>
      </c>
      <c r="N42" s="5">
        <v>0</v>
      </c>
      <c r="O42" s="35">
        <f t="shared" si="19"/>
        <v>25</v>
      </c>
      <c r="P42" s="5">
        <v>0.24716435185185201</v>
      </c>
      <c r="Q42" s="5">
        <v>0</v>
      </c>
      <c r="R42" s="35">
        <f t="shared" si="20"/>
        <v>25</v>
      </c>
      <c r="S42" s="5">
        <v>0.24716435185185201</v>
      </c>
      <c r="T42" s="5">
        <v>0</v>
      </c>
      <c r="U42" s="30">
        <f t="shared" si="21"/>
        <v>28</v>
      </c>
      <c r="V42" s="7">
        <v>999</v>
      </c>
      <c r="W42" s="5">
        <v>0</v>
      </c>
      <c r="X42" s="35">
        <f t="shared" si="22"/>
        <v>28</v>
      </c>
      <c r="Y42" s="8">
        <v>999</v>
      </c>
      <c r="Z42" s="5">
        <v>0</v>
      </c>
      <c r="AA42" s="35">
        <f t="shared" si="23"/>
        <v>28</v>
      </c>
      <c r="AB42" s="18">
        <v>999</v>
      </c>
      <c r="AC42" s="5">
        <v>0</v>
      </c>
      <c r="AD42" s="35">
        <f t="shared" si="24"/>
        <v>28</v>
      </c>
      <c r="AE42" s="5">
        <v>0.24716435185185201</v>
      </c>
      <c r="AF42" s="5">
        <v>0</v>
      </c>
      <c r="AG42" s="35">
        <f t="shared" si="25"/>
        <v>28</v>
      </c>
      <c r="AH42" s="5">
        <v>0.24716435185185201</v>
      </c>
      <c r="AI42" s="5">
        <v>0</v>
      </c>
      <c r="AJ42" s="8">
        <v>999</v>
      </c>
      <c r="AK42" s="5">
        <v>0</v>
      </c>
      <c r="AL42" s="35">
        <f t="shared" si="26"/>
        <v>28</v>
      </c>
      <c r="AM42" s="5">
        <v>0.24716435185185201</v>
      </c>
      <c r="AN42" s="5">
        <v>0</v>
      </c>
      <c r="AO42" s="30">
        <f t="shared" si="27"/>
        <v>28</v>
      </c>
      <c r="AP42" s="5">
        <v>0.24716435185185201</v>
      </c>
      <c r="AQ42" s="38">
        <f t="shared" si="28"/>
        <v>0.24716435185185201</v>
      </c>
      <c r="AR42" s="35">
        <f t="shared" si="29"/>
        <v>28</v>
      </c>
      <c r="AS42" s="35">
        <f t="shared" si="30"/>
        <v>356</v>
      </c>
      <c r="AT42" s="35">
        <f t="shared" si="31"/>
        <v>28</v>
      </c>
    </row>
    <row r="43" spans="1:46" x14ac:dyDescent="0.2">
      <c r="A43" s="30">
        <v>41</v>
      </c>
      <c r="B43" s="51">
        <f>prezence!G44</f>
        <v>0</v>
      </c>
      <c r="C43" s="31">
        <v>0</v>
      </c>
      <c r="D43" s="6">
        <v>0.24716435185185201</v>
      </c>
      <c r="E43" s="6">
        <v>0</v>
      </c>
      <c r="F43" s="27">
        <f t="shared" si="16"/>
        <v>26</v>
      </c>
      <c r="G43" s="7">
        <v>999</v>
      </c>
      <c r="H43" s="6">
        <v>0</v>
      </c>
      <c r="I43" s="35">
        <f t="shared" si="17"/>
        <v>28</v>
      </c>
      <c r="J43" s="7">
        <v>999</v>
      </c>
      <c r="K43" s="6">
        <v>0</v>
      </c>
      <c r="L43" s="35">
        <f t="shared" si="18"/>
        <v>28</v>
      </c>
      <c r="M43" s="6">
        <v>0.24716435185185201</v>
      </c>
      <c r="N43" s="6">
        <v>0</v>
      </c>
      <c r="O43" s="35">
        <f t="shared" si="19"/>
        <v>25</v>
      </c>
      <c r="P43" s="6">
        <v>0.24716435185185201</v>
      </c>
      <c r="Q43" s="6">
        <v>0</v>
      </c>
      <c r="R43" s="35">
        <f t="shared" si="20"/>
        <v>25</v>
      </c>
      <c r="S43" s="6">
        <v>0.24716435185185201</v>
      </c>
      <c r="T43" s="6">
        <v>0</v>
      </c>
      <c r="U43" s="30">
        <f t="shared" si="21"/>
        <v>28</v>
      </c>
      <c r="V43" s="7">
        <v>999</v>
      </c>
      <c r="W43" s="6">
        <v>0</v>
      </c>
      <c r="X43" s="35">
        <f t="shared" si="22"/>
        <v>28</v>
      </c>
      <c r="Y43" s="7">
        <v>999</v>
      </c>
      <c r="Z43" s="6">
        <v>0</v>
      </c>
      <c r="AA43" s="35">
        <f t="shared" si="23"/>
        <v>28</v>
      </c>
      <c r="AB43" s="17">
        <v>999</v>
      </c>
      <c r="AC43" s="6">
        <v>0</v>
      </c>
      <c r="AD43" s="35">
        <f t="shared" si="24"/>
        <v>28</v>
      </c>
      <c r="AE43" s="6">
        <v>0.24716435185185201</v>
      </c>
      <c r="AF43" s="6">
        <v>0</v>
      </c>
      <c r="AG43" s="35">
        <f t="shared" si="25"/>
        <v>28</v>
      </c>
      <c r="AH43" s="6">
        <v>0.24716435185185201</v>
      </c>
      <c r="AI43" s="6">
        <v>0</v>
      </c>
      <c r="AJ43" s="7">
        <v>999</v>
      </c>
      <c r="AK43" s="6">
        <v>0</v>
      </c>
      <c r="AL43" s="35">
        <f t="shared" si="26"/>
        <v>28</v>
      </c>
      <c r="AM43" s="6">
        <v>0.24716435185185201</v>
      </c>
      <c r="AN43" s="6">
        <v>0</v>
      </c>
      <c r="AO43" s="30">
        <f t="shared" si="27"/>
        <v>28</v>
      </c>
      <c r="AP43" s="6">
        <v>0.24716435185185201</v>
      </c>
      <c r="AQ43" s="38">
        <f t="shared" si="28"/>
        <v>0.24716435185185201</v>
      </c>
      <c r="AR43" s="35">
        <f t="shared" si="29"/>
        <v>28</v>
      </c>
      <c r="AS43" s="35">
        <f t="shared" si="30"/>
        <v>356</v>
      </c>
      <c r="AT43" s="35">
        <f t="shared" si="31"/>
        <v>28</v>
      </c>
    </row>
    <row r="44" spans="1:46" x14ac:dyDescent="0.2">
      <c r="A44" s="32">
        <v>42</v>
      </c>
      <c r="B44" s="51">
        <f>prezence!G45</f>
        <v>0</v>
      </c>
      <c r="C44" s="33">
        <v>0</v>
      </c>
      <c r="D44" s="5">
        <v>0.24716435185185201</v>
      </c>
      <c r="E44" s="5">
        <v>0</v>
      </c>
      <c r="F44" s="27">
        <f t="shared" si="16"/>
        <v>26</v>
      </c>
      <c r="G44" s="8">
        <v>999</v>
      </c>
      <c r="H44" s="5">
        <v>0</v>
      </c>
      <c r="I44" s="35">
        <f t="shared" si="17"/>
        <v>28</v>
      </c>
      <c r="J44" s="8">
        <v>999</v>
      </c>
      <c r="K44" s="5">
        <v>0</v>
      </c>
      <c r="L44" s="35">
        <f t="shared" si="18"/>
        <v>28</v>
      </c>
      <c r="M44" s="5">
        <v>0.24716435185185201</v>
      </c>
      <c r="N44" s="5">
        <v>0</v>
      </c>
      <c r="O44" s="35">
        <f t="shared" si="19"/>
        <v>25</v>
      </c>
      <c r="P44" s="5">
        <v>0.24716435185185201</v>
      </c>
      <c r="Q44" s="5">
        <v>0</v>
      </c>
      <c r="R44" s="35">
        <f t="shared" si="20"/>
        <v>25</v>
      </c>
      <c r="S44" s="5">
        <v>0.24716435185185201</v>
      </c>
      <c r="T44" s="5">
        <v>0</v>
      </c>
      <c r="U44" s="30">
        <f t="shared" si="21"/>
        <v>28</v>
      </c>
      <c r="V44" s="7">
        <v>999</v>
      </c>
      <c r="W44" s="5">
        <v>0</v>
      </c>
      <c r="X44" s="35">
        <f t="shared" si="22"/>
        <v>28</v>
      </c>
      <c r="Y44" s="8">
        <v>999</v>
      </c>
      <c r="Z44" s="5">
        <v>0</v>
      </c>
      <c r="AA44" s="35">
        <f t="shared" si="23"/>
        <v>28</v>
      </c>
      <c r="AB44" s="18">
        <v>999</v>
      </c>
      <c r="AC44" s="5">
        <v>0</v>
      </c>
      <c r="AD44" s="35">
        <f t="shared" si="24"/>
        <v>28</v>
      </c>
      <c r="AE44" s="5">
        <v>0.24716435185185201</v>
      </c>
      <c r="AF44" s="5">
        <v>0</v>
      </c>
      <c r="AG44" s="35">
        <f t="shared" si="25"/>
        <v>28</v>
      </c>
      <c r="AH44" s="5">
        <v>0.24716435185185201</v>
      </c>
      <c r="AI44" s="5">
        <v>0</v>
      </c>
      <c r="AJ44" s="8">
        <v>999</v>
      </c>
      <c r="AK44" s="5">
        <v>0</v>
      </c>
      <c r="AL44" s="35">
        <f t="shared" si="26"/>
        <v>28</v>
      </c>
      <c r="AM44" s="5">
        <v>0.24716435185185201</v>
      </c>
      <c r="AN44" s="5">
        <v>0</v>
      </c>
      <c r="AO44" s="30">
        <f t="shared" si="27"/>
        <v>28</v>
      </c>
      <c r="AP44" s="5">
        <v>0.24716435185185201</v>
      </c>
      <c r="AQ44" s="38">
        <f t="shared" si="28"/>
        <v>0.24716435185185201</v>
      </c>
      <c r="AR44" s="35">
        <f t="shared" si="29"/>
        <v>28</v>
      </c>
      <c r="AS44" s="35">
        <f t="shared" si="30"/>
        <v>356</v>
      </c>
      <c r="AT44" s="35">
        <f t="shared" si="31"/>
        <v>28</v>
      </c>
    </row>
    <row r="45" spans="1:46" x14ac:dyDescent="0.2">
      <c r="A45" s="30">
        <v>43</v>
      </c>
      <c r="B45" s="51">
        <f>prezence!G46</f>
        <v>0</v>
      </c>
      <c r="C45" s="31">
        <v>0</v>
      </c>
      <c r="D45" s="6">
        <v>0.24716435185185201</v>
      </c>
      <c r="E45" s="6">
        <v>0</v>
      </c>
      <c r="F45" s="27">
        <f t="shared" si="16"/>
        <v>26</v>
      </c>
      <c r="G45" s="7">
        <v>999</v>
      </c>
      <c r="H45" s="6">
        <v>0</v>
      </c>
      <c r="I45" s="35">
        <f t="shared" si="17"/>
        <v>28</v>
      </c>
      <c r="J45" s="7">
        <v>999</v>
      </c>
      <c r="K45" s="6">
        <v>0</v>
      </c>
      <c r="L45" s="35">
        <f t="shared" si="18"/>
        <v>28</v>
      </c>
      <c r="M45" s="6">
        <v>0.24716435185185201</v>
      </c>
      <c r="N45" s="6">
        <v>0</v>
      </c>
      <c r="O45" s="35">
        <f t="shared" si="19"/>
        <v>25</v>
      </c>
      <c r="P45" s="6">
        <v>0.24716435185185201</v>
      </c>
      <c r="Q45" s="6">
        <v>0</v>
      </c>
      <c r="R45" s="35">
        <f t="shared" si="20"/>
        <v>25</v>
      </c>
      <c r="S45" s="6">
        <v>0.24716435185185201</v>
      </c>
      <c r="T45" s="6">
        <v>0</v>
      </c>
      <c r="U45" s="30">
        <f t="shared" si="21"/>
        <v>28</v>
      </c>
      <c r="V45" s="7">
        <v>999</v>
      </c>
      <c r="W45" s="6">
        <v>0</v>
      </c>
      <c r="X45" s="35">
        <f t="shared" si="22"/>
        <v>28</v>
      </c>
      <c r="Y45" s="7">
        <v>999</v>
      </c>
      <c r="Z45" s="6">
        <v>0</v>
      </c>
      <c r="AA45" s="35">
        <f t="shared" si="23"/>
        <v>28</v>
      </c>
      <c r="AB45" s="17">
        <v>999</v>
      </c>
      <c r="AC45" s="6">
        <v>0</v>
      </c>
      <c r="AD45" s="35">
        <f t="shared" si="24"/>
        <v>28</v>
      </c>
      <c r="AE45" s="6">
        <v>0.24716435185185201</v>
      </c>
      <c r="AF45" s="6">
        <v>0</v>
      </c>
      <c r="AG45" s="35">
        <f t="shared" si="25"/>
        <v>28</v>
      </c>
      <c r="AH45" s="6">
        <v>0.24716435185185201</v>
      </c>
      <c r="AI45" s="6">
        <v>0</v>
      </c>
      <c r="AJ45" s="7">
        <v>999</v>
      </c>
      <c r="AK45" s="6">
        <v>0</v>
      </c>
      <c r="AL45" s="35">
        <f t="shared" si="26"/>
        <v>28</v>
      </c>
      <c r="AM45" s="6">
        <v>0.24716435185185201</v>
      </c>
      <c r="AN45" s="6">
        <v>0</v>
      </c>
      <c r="AO45" s="30">
        <f t="shared" si="27"/>
        <v>28</v>
      </c>
      <c r="AP45" s="6">
        <v>0.24716435185185201</v>
      </c>
      <c r="AQ45" s="38">
        <f t="shared" si="28"/>
        <v>0.24716435185185201</v>
      </c>
      <c r="AR45" s="35">
        <f t="shared" si="29"/>
        <v>28</v>
      </c>
      <c r="AS45" s="35">
        <f t="shared" si="30"/>
        <v>356</v>
      </c>
      <c r="AT45" s="35">
        <f t="shared" si="31"/>
        <v>28</v>
      </c>
    </row>
    <row r="46" spans="1:46" x14ac:dyDescent="0.2">
      <c r="A46" s="32">
        <v>44</v>
      </c>
      <c r="B46" s="51">
        <f>prezence!G47</f>
        <v>0</v>
      </c>
      <c r="C46" s="33">
        <v>0</v>
      </c>
      <c r="D46" s="5">
        <v>0.24716435185185201</v>
      </c>
      <c r="E46" s="5">
        <v>0</v>
      </c>
      <c r="F46" s="27">
        <f t="shared" si="16"/>
        <v>26</v>
      </c>
      <c r="G46" s="8">
        <v>999</v>
      </c>
      <c r="H46" s="5">
        <v>0</v>
      </c>
      <c r="I46" s="35">
        <f t="shared" si="17"/>
        <v>28</v>
      </c>
      <c r="J46" s="8">
        <v>999</v>
      </c>
      <c r="K46" s="5">
        <v>0</v>
      </c>
      <c r="L46" s="35">
        <f t="shared" si="18"/>
        <v>28</v>
      </c>
      <c r="M46" s="5">
        <v>0.24716435185185201</v>
      </c>
      <c r="N46" s="5">
        <v>0</v>
      </c>
      <c r="O46" s="35">
        <f t="shared" si="19"/>
        <v>25</v>
      </c>
      <c r="P46" s="5">
        <v>0.24716435185185201</v>
      </c>
      <c r="Q46" s="5">
        <v>0</v>
      </c>
      <c r="R46" s="35">
        <f t="shared" si="20"/>
        <v>25</v>
      </c>
      <c r="S46" s="5">
        <v>0.24716435185185201</v>
      </c>
      <c r="T46" s="5">
        <v>0</v>
      </c>
      <c r="U46" s="30">
        <f t="shared" si="21"/>
        <v>28</v>
      </c>
      <c r="V46" s="7">
        <v>999</v>
      </c>
      <c r="W46" s="5">
        <v>0</v>
      </c>
      <c r="X46" s="35">
        <f t="shared" si="22"/>
        <v>28</v>
      </c>
      <c r="Y46" s="8">
        <v>999</v>
      </c>
      <c r="Z46" s="5">
        <v>0</v>
      </c>
      <c r="AA46" s="35">
        <f t="shared" si="23"/>
        <v>28</v>
      </c>
      <c r="AB46" s="18">
        <v>999</v>
      </c>
      <c r="AC46" s="5">
        <v>0</v>
      </c>
      <c r="AD46" s="35">
        <f t="shared" si="24"/>
        <v>28</v>
      </c>
      <c r="AE46" s="5">
        <v>0.24716435185185201</v>
      </c>
      <c r="AF46" s="5">
        <v>0</v>
      </c>
      <c r="AG46" s="35">
        <f t="shared" si="25"/>
        <v>28</v>
      </c>
      <c r="AH46" s="5">
        <v>0.24716435185185201</v>
      </c>
      <c r="AI46" s="5">
        <v>0</v>
      </c>
      <c r="AJ46" s="8">
        <v>999</v>
      </c>
      <c r="AK46" s="5">
        <v>0</v>
      </c>
      <c r="AL46" s="35">
        <f t="shared" si="26"/>
        <v>28</v>
      </c>
      <c r="AM46" s="5">
        <v>0.24716435185185201</v>
      </c>
      <c r="AN46" s="5">
        <v>0</v>
      </c>
      <c r="AO46" s="30">
        <f t="shared" si="27"/>
        <v>28</v>
      </c>
      <c r="AP46" s="5">
        <v>0.24716435185185201</v>
      </c>
      <c r="AQ46" s="38">
        <f t="shared" si="28"/>
        <v>0.24716435185185201</v>
      </c>
      <c r="AR46" s="35">
        <f t="shared" si="29"/>
        <v>28</v>
      </c>
      <c r="AS46" s="35">
        <f t="shared" si="30"/>
        <v>356</v>
      </c>
      <c r="AT46" s="35">
        <f t="shared" si="31"/>
        <v>28</v>
      </c>
    </row>
    <row r="47" spans="1:46" x14ac:dyDescent="0.2">
      <c r="A47" s="30">
        <v>45</v>
      </c>
      <c r="B47" s="51">
        <f>prezence!G48</f>
        <v>0</v>
      </c>
      <c r="C47" s="31">
        <v>0</v>
      </c>
      <c r="D47" s="6">
        <v>0.24716435185185201</v>
      </c>
      <c r="E47" s="6">
        <v>0</v>
      </c>
      <c r="F47" s="27">
        <f t="shared" si="16"/>
        <v>26</v>
      </c>
      <c r="G47" s="7">
        <v>999</v>
      </c>
      <c r="H47" s="6">
        <v>0</v>
      </c>
      <c r="I47" s="35">
        <f t="shared" si="17"/>
        <v>28</v>
      </c>
      <c r="J47" s="7">
        <v>999</v>
      </c>
      <c r="K47" s="6">
        <v>0</v>
      </c>
      <c r="L47" s="35">
        <f t="shared" si="18"/>
        <v>28</v>
      </c>
      <c r="M47" s="6">
        <v>0.24716435185185201</v>
      </c>
      <c r="N47" s="6">
        <v>0</v>
      </c>
      <c r="O47" s="35">
        <f t="shared" si="19"/>
        <v>25</v>
      </c>
      <c r="P47" s="6">
        <v>0.24716435185185201</v>
      </c>
      <c r="Q47" s="6">
        <v>0</v>
      </c>
      <c r="R47" s="35">
        <f t="shared" si="20"/>
        <v>25</v>
      </c>
      <c r="S47" s="6">
        <v>0.24716435185185201</v>
      </c>
      <c r="T47" s="6">
        <v>0</v>
      </c>
      <c r="U47" s="30">
        <f t="shared" si="21"/>
        <v>28</v>
      </c>
      <c r="V47" s="7">
        <v>999</v>
      </c>
      <c r="W47" s="6">
        <v>0</v>
      </c>
      <c r="X47" s="35">
        <f t="shared" si="22"/>
        <v>28</v>
      </c>
      <c r="Y47" s="7">
        <v>999</v>
      </c>
      <c r="Z47" s="6">
        <v>0</v>
      </c>
      <c r="AA47" s="35">
        <f t="shared" si="23"/>
        <v>28</v>
      </c>
      <c r="AB47" s="17">
        <v>999</v>
      </c>
      <c r="AC47" s="6">
        <v>0</v>
      </c>
      <c r="AD47" s="35">
        <f t="shared" si="24"/>
        <v>28</v>
      </c>
      <c r="AE47" s="6">
        <v>0.24716435185185201</v>
      </c>
      <c r="AF47" s="6">
        <v>0</v>
      </c>
      <c r="AG47" s="35">
        <f t="shared" si="25"/>
        <v>28</v>
      </c>
      <c r="AH47" s="6">
        <v>0.24716435185185201</v>
      </c>
      <c r="AI47" s="6">
        <v>0</v>
      </c>
      <c r="AJ47" s="7">
        <v>999</v>
      </c>
      <c r="AK47" s="6">
        <v>0</v>
      </c>
      <c r="AL47" s="35">
        <f t="shared" si="26"/>
        <v>28</v>
      </c>
      <c r="AM47" s="6">
        <v>0.24716435185185201</v>
      </c>
      <c r="AN47" s="6">
        <v>0</v>
      </c>
      <c r="AO47" s="30">
        <f t="shared" si="27"/>
        <v>28</v>
      </c>
      <c r="AP47" s="6">
        <v>0.24716435185185201</v>
      </c>
      <c r="AQ47" s="38">
        <f t="shared" si="28"/>
        <v>0.24716435185185201</v>
      </c>
      <c r="AR47" s="35">
        <f t="shared" si="29"/>
        <v>28</v>
      </c>
      <c r="AS47" s="35">
        <f t="shared" si="30"/>
        <v>356</v>
      </c>
      <c r="AT47" s="35">
        <f t="shared" si="31"/>
        <v>28</v>
      </c>
    </row>
    <row r="48" spans="1:46" x14ac:dyDescent="0.2">
      <c r="A48" s="32">
        <v>46</v>
      </c>
      <c r="B48" s="51">
        <f>prezence!G49</f>
        <v>0</v>
      </c>
      <c r="C48" s="33">
        <v>0</v>
      </c>
      <c r="D48" s="5">
        <v>0.24716435185185201</v>
      </c>
      <c r="E48" s="5">
        <v>0</v>
      </c>
      <c r="F48" s="27">
        <f t="shared" si="16"/>
        <v>26</v>
      </c>
      <c r="G48" s="8">
        <v>999</v>
      </c>
      <c r="H48" s="5">
        <v>0</v>
      </c>
      <c r="I48" s="35">
        <f t="shared" si="17"/>
        <v>28</v>
      </c>
      <c r="J48" s="8">
        <v>999</v>
      </c>
      <c r="K48" s="5">
        <v>0</v>
      </c>
      <c r="L48" s="35">
        <f t="shared" si="18"/>
        <v>28</v>
      </c>
      <c r="M48" s="5">
        <v>0.24716435185185201</v>
      </c>
      <c r="N48" s="5">
        <v>0</v>
      </c>
      <c r="O48" s="35">
        <f t="shared" si="19"/>
        <v>25</v>
      </c>
      <c r="P48" s="5">
        <v>0.24716435185185201</v>
      </c>
      <c r="Q48" s="5">
        <v>0</v>
      </c>
      <c r="R48" s="35">
        <f t="shared" si="20"/>
        <v>25</v>
      </c>
      <c r="S48" s="5">
        <v>0.24716435185185201</v>
      </c>
      <c r="T48" s="5">
        <v>0</v>
      </c>
      <c r="U48" s="30">
        <f t="shared" si="21"/>
        <v>28</v>
      </c>
      <c r="V48" s="7">
        <v>999</v>
      </c>
      <c r="W48" s="5">
        <v>0</v>
      </c>
      <c r="X48" s="35">
        <f t="shared" si="22"/>
        <v>28</v>
      </c>
      <c r="Y48" s="8">
        <v>999</v>
      </c>
      <c r="Z48" s="5">
        <v>0</v>
      </c>
      <c r="AA48" s="35">
        <f t="shared" si="23"/>
        <v>28</v>
      </c>
      <c r="AB48" s="18">
        <v>999</v>
      </c>
      <c r="AC48" s="5">
        <v>0</v>
      </c>
      <c r="AD48" s="35">
        <f t="shared" si="24"/>
        <v>28</v>
      </c>
      <c r="AE48" s="5">
        <v>0.24716435185185201</v>
      </c>
      <c r="AF48" s="5">
        <v>0</v>
      </c>
      <c r="AG48" s="35">
        <f t="shared" si="25"/>
        <v>28</v>
      </c>
      <c r="AH48" s="5">
        <v>0.24716435185185201</v>
      </c>
      <c r="AI48" s="5">
        <v>0</v>
      </c>
      <c r="AJ48" s="8">
        <v>999</v>
      </c>
      <c r="AK48" s="5">
        <v>0</v>
      </c>
      <c r="AL48" s="35">
        <f t="shared" si="26"/>
        <v>28</v>
      </c>
      <c r="AM48" s="5">
        <v>0.24716435185185201</v>
      </c>
      <c r="AN48" s="5">
        <v>0</v>
      </c>
      <c r="AO48" s="30">
        <f t="shared" si="27"/>
        <v>28</v>
      </c>
      <c r="AP48" s="5">
        <v>0.24716435185185201</v>
      </c>
      <c r="AQ48" s="38">
        <f t="shared" si="28"/>
        <v>0.24716435185185201</v>
      </c>
      <c r="AR48" s="35">
        <f t="shared" si="29"/>
        <v>28</v>
      </c>
      <c r="AS48" s="35">
        <f t="shared" si="30"/>
        <v>356</v>
      </c>
      <c r="AT48" s="35">
        <f t="shared" si="31"/>
        <v>28</v>
      </c>
    </row>
    <row r="49" spans="1:46" x14ac:dyDescent="0.2">
      <c r="A49" s="30">
        <v>47</v>
      </c>
      <c r="B49" s="51">
        <f>prezence!G50</f>
        <v>0</v>
      </c>
      <c r="C49" s="31">
        <v>0</v>
      </c>
      <c r="D49" s="6">
        <v>0.24716435185185201</v>
      </c>
      <c r="E49" s="6">
        <v>0</v>
      </c>
      <c r="F49" s="27">
        <f t="shared" si="16"/>
        <v>26</v>
      </c>
      <c r="G49" s="7">
        <v>999</v>
      </c>
      <c r="H49" s="6">
        <v>0</v>
      </c>
      <c r="I49" s="35">
        <f t="shared" si="17"/>
        <v>28</v>
      </c>
      <c r="J49" s="7">
        <v>999</v>
      </c>
      <c r="K49" s="6">
        <v>0</v>
      </c>
      <c r="L49" s="35">
        <f t="shared" si="18"/>
        <v>28</v>
      </c>
      <c r="M49" s="6">
        <v>0.24716435185185201</v>
      </c>
      <c r="N49" s="6">
        <v>0</v>
      </c>
      <c r="O49" s="35">
        <f t="shared" si="19"/>
        <v>25</v>
      </c>
      <c r="P49" s="6">
        <v>0.24716435185185201</v>
      </c>
      <c r="Q49" s="6">
        <v>0</v>
      </c>
      <c r="R49" s="35">
        <f t="shared" si="20"/>
        <v>25</v>
      </c>
      <c r="S49" s="6">
        <v>0.24716435185185201</v>
      </c>
      <c r="T49" s="6">
        <v>0</v>
      </c>
      <c r="U49" s="30">
        <f t="shared" si="21"/>
        <v>28</v>
      </c>
      <c r="V49" s="7">
        <v>999</v>
      </c>
      <c r="W49" s="6">
        <v>0</v>
      </c>
      <c r="X49" s="35">
        <f t="shared" si="22"/>
        <v>28</v>
      </c>
      <c r="Y49" s="7">
        <v>999</v>
      </c>
      <c r="Z49" s="6">
        <v>0</v>
      </c>
      <c r="AA49" s="35">
        <f t="shared" si="23"/>
        <v>28</v>
      </c>
      <c r="AB49" s="17">
        <v>999</v>
      </c>
      <c r="AC49" s="6">
        <v>0</v>
      </c>
      <c r="AD49" s="35">
        <f t="shared" si="24"/>
        <v>28</v>
      </c>
      <c r="AE49" s="6">
        <v>0.24716435185185201</v>
      </c>
      <c r="AF49" s="6">
        <v>0</v>
      </c>
      <c r="AG49" s="35">
        <f t="shared" si="25"/>
        <v>28</v>
      </c>
      <c r="AH49" s="6">
        <v>0.24716435185185201</v>
      </c>
      <c r="AI49" s="6">
        <v>0</v>
      </c>
      <c r="AJ49" s="7">
        <v>999</v>
      </c>
      <c r="AK49" s="6">
        <v>0</v>
      </c>
      <c r="AL49" s="35">
        <f t="shared" si="26"/>
        <v>28</v>
      </c>
      <c r="AM49" s="6">
        <v>0.24716435185185201</v>
      </c>
      <c r="AN49" s="6">
        <v>0</v>
      </c>
      <c r="AO49" s="30">
        <f t="shared" si="27"/>
        <v>28</v>
      </c>
      <c r="AP49" s="6">
        <v>0.24716435185185201</v>
      </c>
      <c r="AQ49" s="38">
        <f t="shared" si="28"/>
        <v>0.24716435185185201</v>
      </c>
      <c r="AR49" s="35">
        <f t="shared" si="29"/>
        <v>28</v>
      </c>
      <c r="AS49" s="35">
        <f t="shared" si="30"/>
        <v>356</v>
      </c>
      <c r="AT49" s="35">
        <f t="shared" si="31"/>
        <v>28</v>
      </c>
    </row>
    <row r="50" spans="1:46" x14ac:dyDescent="0.2">
      <c r="A50" s="32">
        <v>48</v>
      </c>
      <c r="B50" s="51">
        <f>prezence!G51</f>
        <v>0</v>
      </c>
      <c r="C50" s="33">
        <v>0</v>
      </c>
      <c r="D50" s="5">
        <v>0.24716435185185201</v>
      </c>
      <c r="E50" s="5">
        <v>0</v>
      </c>
      <c r="F50" s="27">
        <f t="shared" si="16"/>
        <v>26</v>
      </c>
      <c r="G50" s="8">
        <v>999</v>
      </c>
      <c r="H50" s="5">
        <v>0</v>
      </c>
      <c r="I50" s="35">
        <f t="shared" si="17"/>
        <v>28</v>
      </c>
      <c r="J50" s="8">
        <v>999</v>
      </c>
      <c r="K50" s="5">
        <v>0</v>
      </c>
      <c r="L50" s="35">
        <f t="shared" si="18"/>
        <v>28</v>
      </c>
      <c r="M50" s="5">
        <v>0.24716435185185201</v>
      </c>
      <c r="N50" s="5">
        <v>0</v>
      </c>
      <c r="O50" s="35">
        <f t="shared" si="19"/>
        <v>25</v>
      </c>
      <c r="P50" s="5">
        <v>0.24716435185185201</v>
      </c>
      <c r="Q50" s="5">
        <v>0</v>
      </c>
      <c r="R50" s="35">
        <f t="shared" si="20"/>
        <v>25</v>
      </c>
      <c r="S50" s="5">
        <v>0.24716435185185201</v>
      </c>
      <c r="T50" s="5">
        <v>0</v>
      </c>
      <c r="U50" s="30">
        <f t="shared" si="21"/>
        <v>28</v>
      </c>
      <c r="V50" s="7">
        <v>999</v>
      </c>
      <c r="W50" s="5">
        <v>0</v>
      </c>
      <c r="X50" s="35">
        <f t="shared" si="22"/>
        <v>28</v>
      </c>
      <c r="Y50" s="8">
        <v>999</v>
      </c>
      <c r="Z50" s="5">
        <v>0</v>
      </c>
      <c r="AA50" s="35">
        <f t="shared" si="23"/>
        <v>28</v>
      </c>
      <c r="AB50" s="18">
        <v>999</v>
      </c>
      <c r="AC50" s="5">
        <v>0</v>
      </c>
      <c r="AD50" s="35">
        <f t="shared" si="24"/>
        <v>28</v>
      </c>
      <c r="AE50" s="5">
        <v>0.24716435185185201</v>
      </c>
      <c r="AF50" s="5">
        <v>0</v>
      </c>
      <c r="AG50" s="35">
        <f t="shared" si="25"/>
        <v>28</v>
      </c>
      <c r="AH50" s="5">
        <v>0.24716435185185201</v>
      </c>
      <c r="AI50" s="5">
        <v>0</v>
      </c>
      <c r="AJ50" s="8">
        <v>999</v>
      </c>
      <c r="AK50" s="5">
        <v>0</v>
      </c>
      <c r="AL50" s="35">
        <f t="shared" si="26"/>
        <v>28</v>
      </c>
      <c r="AM50" s="5">
        <v>0.24716435185185201</v>
      </c>
      <c r="AN50" s="5">
        <v>0</v>
      </c>
      <c r="AO50" s="30">
        <f t="shared" si="27"/>
        <v>28</v>
      </c>
      <c r="AP50" s="5">
        <v>0.24716435185185201</v>
      </c>
      <c r="AQ50" s="38">
        <f t="shared" si="28"/>
        <v>0.24716435185185201</v>
      </c>
      <c r="AR50" s="35">
        <f t="shared" si="29"/>
        <v>28</v>
      </c>
      <c r="AS50" s="35">
        <f t="shared" si="30"/>
        <v>356</v>
      </c>
      <c r="AT50" s="35">
        <f t="shared" si="31"/>
        <v>28</v>
      </c>
    </row>
    <row r="51" spans="1:46" x14ac:dyDescent="0.2">
      <c r="A51" s="30">
        <v>49</v>
      </c>
      <c r="B51" s="51">
        <f>prezence!G52</f>
        <v>0</v>
      </c>
      <c r="C51" s="31">
        <v>0</v>
      </c>
      <c r="D51" s="6">
        <v>0.24716435185185201</v>
      </c>
      <c r="E51" s="6">
        <v>0</v>
      </c>
      <c r="F51" s="27">
        <f t="shared" si="16"/>
        <v>26</v>
      </c>
      <c r="G51" s="7">
        <v>999</v>
      </c>
      <c r="H51" s="6">
        <v>0</v>
      </c>
      <c r="I51" s="35">
        <f t="shared" si="17"/>
        <v>28</v>
      </c>
      <c r="J51" s="7">
        <v>999</v>
      </c>
      <c r="K51" s="6">
        <v>0</v>
      </c>
      <c r="L51" s="35">
        <f t="shared" si="18"/>
        <v>28</v>
      </c>
      <c r="M51" s="6">
        <v>0.24716435185185201</v>
      </c>
      <c r="N51" s="6">
        <v>0</v>
      </c>
      <c r="O51" s="35">
        <f t="shared" si="19"/>
        <v>25</v>
      </c>
      <c r="P51" s="6">
        <v>0.24716435185185201</v>
      </c>
      <c r="Q51" s="6">
        <v>0</v>
      </c>
      <c r="R51" s="35">
        <f t="shared" si="20"/>
        <v>25</v>
      </c>
      <c r="S51" s="6">
        <v>0.24716435185185201</v>
      </c>
      <c r="T51" s="6">
        <v>0</v>
      </c>
      <c r="U51" s="30">
        <f t="shared" si="21"/>
        <v>28</v>
      </c>
      <c r="V51" s="7">
        <v>999</v>
      </c>
      <c r="W51" s="6">
        <v>0</v>
      </c>
      <c r="X51" s="35">
        <f t="shared" si="22"/>
        <v>28</v>
      </c>
      <c r="Y51" s="7">
        <v>999</v>
      </c>
      <c r="Z51" s="6">
        <v>0</v>
      </c>
      <c r="AA51" s="35">
        <f t="shared" si="23"/>
        <v>28</v>
      </c>
      <c r="AB51" s="17">
        <v>999</v>
      </c>
      <c r="AC51" s="6">
        <v>0</v>
      </c>
      <c r="AD51" s="35">
        <f t="shared" si="24"/>
        <v>28</v>
      </c>
      <c r="AE51" s="6">
        <v>0.24716435185185201</v>
      </c>
      <c r="AF51" s="6">
        <v>0</v>
      </c>
      <c r="AG51" s="35">
        <f t="shared" si="25"/>
        <v>28</v>
      </c>
      <c r="AH51" s="6">
        <v>0.24716435185185201</v>
      </c>
      <c r="AI51" s="6">
        <v>0</v>
      </c>
      <c r="AJ51" s="7">
        <v>999</v>
      </c>
      <c r="AK51" s="6">
        <v>0</v>
      </c>
      <c r="AL51" s="35">
        <f t="shared" si="26"/>
        <v>28</v>
      </c>
      <c r="AM51" s="6">
        <v>0.24716435185185201</v>
      </c>
      <c r="AN51" s="6">
        <v>0</v>
      </c>
      <c r="AO51" s="30">
        <f t="shared" si="27"/>
        <v>28</v>
      </c>
      <c r="AP51" s="6">
        <v>0.24716435185185201</v>
      </c>
      <c r="AQ51" s="38">
        <f t="shared" si="28"/>
        <v>0.24716435185185201</v>
      </c>
      <c r="AR51" s="35">
        <f t="shared" si="29"/>
        <v>28</v>
      </c>
      <c r="AS51" s="35">
        <f t="shared" si="30"/>
        <v>356</v>
      </c>
      <c r="AT51" s="35">
        <f t="shared" si="31"/>
        <v>28</v>
      </c>
    </row>
    <row r="52" spans="1:46" x14ac:dyDescent="0.2">
      <c r="A52" s="32">
        <v>50</v>
      </c>
      <c r="B52" s="51">
        <f>prezence!G53</f>
        <v>0</v>
      </c>
      <c r="C52" s="33">
        <v>0</v>
      </c>
      <c r="D52" s="5">
        <v>0.24716435185185201</v>
      </c>
      <c r="E52" s="5">
        <v>0</v>
      </c>
      <c r="F52" s="27">
        <f t="shared" si="16"/>
        <v>26</v>
      </c>
      <c r="G52" s="8">
        <v>999</v>
      </c>
      <c r="H52" s="5">
        <v>0</v>
      </c>
      <c r="I52" s="35">
        <f t="shared" si="17"/>
        <v>28</v>
      </c>
      <c r="J52" s="8">
        <v>999</v>
      </c>
      <c r="K52" s="5">
        <v>0</v>
      </c>
      <c r="L52" s="35">
        <f t="shared" si="18"/>
        <v>28</v>
      </c>
      <c r="M52" s="5">
        <v>0.24716435185185201</v>
      </c>
      <c r="N52" s="5">
        <v>0</v>
      </c>
      <c r="O52" s="35">
        <f t="shared" si="19"/>
        <v>25</v>
      </c>
      <c r="P52" s="5">
        <v>0.24716435185185201</v>
      </c>
      <c r="Q52" s="5">
        <v>0</v>
      </c>
      <c r="R52" s="35">
        <f t="shared" si="20"/>
        <v>25</v>
      </c>
      <c r="S52" s="5">
        <v>0.24716435185185201</v>
      </c>
      <c r="T52" s="5">
        <v>0</v>
      </c>
      <c r="U52" s="30">
        <f t="shared" si="21"/>
        <v>28</v>
      </c>
      <c r="V52" s="7">
        <v>999</v>
      </c>
      <c r="W52" s="5">
        <v>0</v>
      </c>
      <c r="X52" s="35">
        <f t="shared" si="22"/>
        <v>28</v>
      </c>
      <c r="Y52" s="8">
        <v>999</v>
      </c>
      <c r="Z52" s="5">
        <v>0</v>
      </c>
      <c r="AA52" s="35">
        <f t="shared" si="23"/>
        <v>28</v>
      </c>
      <c r="AB52" s="18">
        <v>999</v>
      </c>
      <c r="AC52" s="5">
        <v>0</v>
      </c>
      <c r="AD52" s="35">
        <f t="shared" si="24"/>
        <v>28</v>
      </c>
      <c r="AE52" s="5">
        <v>0.24716435185185201</v>
      </c>
      <c r="AF52" s="5">
        <v>0</v>
      </c>
      <c r="AG52" s="35">
        <f t="shared" si="25"/>
        <v>28</v>
      </c>
      <c r="AH52" s="5">
        <v>0.24716435185185201</v>
      </c>
      <c r="AI52" s="5">
        <v>0</v>
      </c>
      <c r="AJ52" s="8">
        <v>999</v>
      </c>
      <c r="AK52" s="5">
        <v>0</v>
      </c>
      <c r="AL52" s="35">
        <f t="shared" si="26"/>
        <v>28</v>
      </c>
      <c r="AM52" s="5">
        <v>0.24716435185185201</v>
      </c>
      <c r="AN52" s="5">
        <v>0</v>
      </c>
      <c r="AO52" s="30">
        <f t="shared" si="27"/>
        <v>28</v>
      </c>
      <c r="AP52" s="5">
        <v>0.24716435185185201</v>
      </c>
      <c r="AQ52" s="38">
        <f t="shared" si="28"/>
        <v>0.24716435185185201</v>
      </c>
      <c r="AR52" s="35">
        <f t="shared" si="29"/>
        <v>28</v>
      </c>
      <c r="AS52" s="35">
        <f t="shared" si="30"/>
        <v>356</v>
      </c>
      <c r="AT52" s="35">
        <f t="shared" si="31"/>
        <v>28</v>
      </c>
    </row>
    <row r="53" spans="1:46" x14ac:dyDescent="0.2">
      <c r="A53" s="30">
        <v>51</v>
      </c>
      <c r="B53" s="51">
        <f>prezence!G54</f>
        <v>0</v>
      </c>
      <c r="C53" s="31">
        <v>0</v>
      </c>
      <c r="D53" s="6">
        <v>0.24716435185185201</v>
      </c>
      <c r="E53" s="6">
        <v>0</v>
      </c>
      <c r="F53" s="27">
        <f t="shared" si="16"/>
        <v>26</v>
      </c>
      <c r="G53" s="7">
        <v>999</v>
      </c>
      <c r="H53" s="6">
        <v>0</v>
      </c>
      <c r="I53" s="35">
        <f t="shared" si="17"/>
        <v>28</v>
      </c>
      <c r="J53" s="7">
        <v>999</v>
      </c>
      <c r="K53" s="6">
        <v>0</v>
      </c>
      <c r="L53" s="35">
        <f t="shared" si="18"/>
        <v>28</v>
      </c>
      <c r="M53" s="6">
        <v>0.24716435185185201</v>
      </c>
      <c r="N53" s="6">
        <v>0</v>
      </c>
      <c r="O53" s="35">
        <f t="shared" si="19"/>
        <v>25</v>
      </c>
      <c r="P53" s="6">
        <v>0.24716435185185201</v>
      </c>
      <c r="Q53" s="6">
        <v>0</v>
      </c>
      <c r="R53" s="35">
        <f t="shared" si="20"/>
        <v>25</v>
      </c>
      <c r="S53" s="6">
        <v>0.24716435185185201</v>
      </c>
      <c r="T53" s="6">
        <v>0</v>
      </c>
      <c r="U53" s="30">
        <f t="shared" si="21"/>
        <v>28</v>
      </c>
      <c r="V53" s="7">
        <v>999</v>
      </c>
      <c r="W53" s="6">
        <v>0</v>
      </c>
      <c r="X53" s="35">
        <f t="shared" si="22"/>
        <v>28</v>
      </c>
      <c r="Y53" s="7">
        <v>999</v>
      </c>
      <c r="Z53" s="6">
        <v>0</v>
      </c>
      <c r="AA53" s="35">
        <f t="shared" si="23"/>
        <v>28</v>
      </c>
      <c r="AB53" s="17">
        <v>999</v>
      </c>
      <c r="AC53" s="6">
        <v>0</v>
      </c>
      <c r="AD53" s="35">
        <f t="shared" si="24"/>
        <v>28</v>
      </c>
      <c r="AE53" s="6">
        <v>0.24716435185185201</v>
      </c>
      <c r="AF53" s="6">
        <v>0</v>
      </c>
      <c r="AG53" s="35">
        <f t="shared" si="25"/>
        <v>28</v>
      </c>
      <c r="AH53" s="34"/>
      <c r="AI53" s="34"/>
      <c r="AJ53" s="7">
        <v>999</v>
      </c>
      <c r="AK53" s="6">
        <v>0</v>
      </c>
      <c r="AL53" s="35">
        <f t="shared" si="26"/>
        <v>28</v>
      </c>
      <c r="AM53" s="6">
        <v>0.24716435185185201</v>
      </c>
      <c r="AN53" s="6">
        <v>0</v>
      </c>
      <c r="AO53" s="30">
        <f t="shared" si="27"/>
        <v>28</v>
      </c>
      <c r="AP53" s="6">
        <v>0.24716435185185201</v>
      </c>
      <c r="AQ53" s="38">
        <f t="shared" si="28"/>
        <v>0.24716435185185201</v>
      </c>
      <c r="AR53" s="35">
        <f t="shared" si="29"/>
        <v>28</v>
      </c>
      <c r="AS53" s="35">
        <f t="shared" si="30"/>
        <v>356</v>
      </c>
      <c r="AT53" s="35">
        <f t="shared" si="31"/>
        <v>28</v>
      </c>
    </row>
    <row r="54" spans="1:46" x14ac:dyDescent="0.2">
      <c r="A54" s="32">
        <v>52</v>
      </c>
      <c r="B54" s="51">
        <f>prezence!G55</f>
        <v>0</v>
      </c>
      <c r="C54" s="33">
        <v>0</v>
      </c>
      <c r="D54" s="5">
        <v>0.24716435185185201</v>
      </c>
      <c r="E54" s="5">
        <v>0</v>
      </c>
      <c r="F54" s="27">
        <f t="shared" si="16"/>
        <v>26</v>
      </c>
      <c r="G54" s="8">
        <v>999</v>
      </c>
      <c r="H54" s="5">
        <v>0</v>
      </c>
      <c r="I54" s="35">
        <f t="shared" si="17"/>
        <v>28</v>
      </c>
      <c r="J54" s="8">
        <v>999</v>
      </c>
      <c r="K54" s="5">
        <v>0</v>
      </c>
      <c r="L54" s="35">
        <f t="shared" si="18"/>
        <v>28</v>
      </c>
      <c r="M54" s="5">
        <v>0.24716435185185201</v>
      </c>
      <c r="N54" s="5">
        <v>0</v>
      </c>
      <c r="O54" s="35">
        <f t="shared" si="19"/>
        <v>25</v>
      </c>
      <c r="P54" s="5">
        <v>0.24716435185185201</v>
      </c>
      <c r="Q54" s="5">
        <v>0</v>
      </c>
      <c r="R54" s="35">
        <f t="shared" si="20"/>
        <v>25</v>
      </c>
      <c r="S54" s="5">
        <v>0.24716435185185201</v>
      </c>
      <c r="T54" s="5">
        <v>0</v>
      </c>
      <c r="U54" s="30">
        <f t="shared" si="21"/>
        <v>28</v>
      </c>
      <c r="V54" s="7">
        <v>999</v>
      </c>
      <c r="W54" s="5">
        <v>0</v>
      </c>
      <c r="X54" s="35">
        <f t="shared" si="22"/>
        <v>28</v>
      </c>
      <c r="Y54" s="8">
        <v>999</v>
      </c>
      <c r="Z54" s="5">
        <v>0</v>
      </c>
      <c r="AA54" s="35">
        <f t="shared" si="23"/>
        <v>28</v>
      </c>
      <c r="AB54" s="18">
        <v>999</v>
      </c>
      <c r="AC54" s="5">
        <v>0</v>
      </c>
      <c r="AD54" s="35">
        <f t="shared" si="24"/>
        <v>28</v>
      </c>
      <c r="AE54" s="5">
        <v>0.24716435185185201</v>
      </c>
      <c r="AF54" s="5">
        <v>0</v>
      </c>
      <c r="AG54" s="35">
        <f t="shared" si="25"/>
        <v>28</v>
      </c>
      <c r="AH54" s="34"/>
      <c r="AI54" s="34"/>
      <c r="AJ54" s="8">
        <v>999</v>
      </c>
      <c r="AK54" s="5">
        <v>0</v>
      </c>
      <c r="AL54" s="35">
        <f t="shared" si="26"/>
        <v>28</v>
      </c>
      <c r="AM54" s="5">
        <v>0.24716435185185201</v>
      </c>
      <c r="AN54" s="5">
        <v>0</v>
      </c>
      <c r="AO54" s="30">
        <f t="shared" si="27"/>
        <v>28</v>
      </c>
      <c r="AP54" s="5">
        <v>0.24716435185185201</v>
      </c>
      <c r="AQ54" s="38">
        <f t="shared" si="28"/>
        <v>0.24716435185185201</v>
      </c>
      <c r="AR54" s="35">
        <f t="shared" si="29"/>
        <v>28</v>
      </c>
      <c r="AS54" s="35">
        <f t="shared" si="30"/>
        <v>356</v>
      </c>
      <c r="AT54" s="35">
        <f t="shared" si="31"/>
        <v>28</v>
      </c>
    </row>
    <row r="55" spans="1:46" x14ac:dyDescent="0.2">
      <c r="A55" s="30">
        <v>53</v>
      </c>
      <c r="B55" s="51">
        <f>prezence!G56</f>
        <v>0</v>
      </c>
      <c r="C55" s="31">
        <v>0</v>
      </c>
      <c r="D55" s="6">
        <v>0.24716435185185201</v>
      </c>
      <c r="E55" s="6">
        <v>0</v>
      </c>
      <c r="F55" s="27">
        <f t="shared" si="16"/>
        <v>26</v>
      </c>
      <c r="G55" s="7">
        <v>999</v>
      </c>
      <c r="H55" s="6">
        <v>0</v>
      </c>
      <c r="I55" s="35">
        <f t="shared" si="17"/>
        <v>28</v>
      </c>
      <c r="J55" s="7">
        <v>999</v>
      </c>
      <c r="K55" s="6">
        <v>0</v>
      </c>
      <c r="L55" s="35">
        <f t="shared" si="18"/>
        <v>28</v>
      </c>
      <c r="M55" s="6">
        <v>0.24716435185185201</v>
      </c>
      <c r="N55" s="6">
        <v>0</v>
      </c>
      <c r="O55" s="35">
        <f t="shared" si="19"/>
        <v>25</v>
      </c>
      <c r="P55" s="6">
        <v>0.24716435185185201</v>
      </c>
      <c r="Q55" s="6">
        <v>0</v>
      </c>
      <c r="R55" s="35">
        <f t="shared" si="20"/>
        <v>25</v>
      </c>
      <c r="S55" s="6">
        <v>0.24716435185185201</v>
      </c>
      <c r="T55" s="6">
        <v>0</v>
      </c>
      <c r="U55" s="30">
        <f t="shared" si="21"/>
        <v>28</v>
      </c>
      <c r="V55" s="7">
        <v>999</v>
      </c>
      <c r="W55" s="6">
        <v>0</v>
      </c>
      <c r="X55" s="35">
        <f t="shared" si="22"/>
        <v>28</v>
      </c>
      <c r="Y55" s="7">
        <v>999</v>
      </c>
      <c r="Z55" s="6">
        <v>0</v>
      </c>
      <c r="AA55" s="35">
        <f t="shared" si="23"/>
        <v>28</v>
      </c>
      <c r="AB55" s="17">
        <v>999</v>
      </c>
      <c r="AC55" s="6">
        <v>0</v>
      </c>
      <c r="AD55" s="35">
        <f t="shared" si="24"/>
        <v>28</v>
      </c>
      <c r="AE55" s="6">
        <v>0.24716435185185201</v>
      </c>
      <c r="AF55" s="6">
        <v>0</v>
      </c>
      <c r="AG55" s="35">
        <f t="shared" si="25"/>
        <v>28</v>
      </c>
      <c r="AH55" s="34"/>
      <c r="AI55" s="34"/>
      <c r="AJ55" s="7">
        <v>999</v>
      </c>
      <c r="AK55" s="6">
        <v>0</v>
      </c>
      <c r="AL55" s="35">
        <f t="shared" si="26"/>
        <v>28</v>
      </c>
      <c r="AM55" s="6">
        <v>0.24716435185185201</v>
      </c>
      <c r="AN55" s="6">
        <v>0</v>
      </c>
      <c r="AO55" s="30">
        <f t="shared" si="27"/>
        <v>28</v>
      </c>
      <c r="AP55" s="6">
        <v>0.24716435185185201</v>
      </c>
      <c r="AQ55" s="38">
        <f t="shared" si="28"/>
        <v>0.24716435185185201</v>
      </c>
      <c r="AR55" s="35">
        <f t="shared" si="29"/>
        <v>28</v>
      </c>
      <c r="AS55" s="35">
        <f t="shared" si="30"/>
        <v>356</v>
      </c>
      <c r="AT55" s="35">
        <f t="shared" si="31"/>
        <v>28</v>
      </c>
    </row>
    <row r="56" spans="1:46" x14ac:dyDescent="0.2">
      <c r="A56" s="32">
        <v>54</v>
      </c>
      <c r="B56" s="51">
        <f>prezence!G57</f>
        <v>0</v>
      </c>
      <c r="C56" s="33">
        <v>0</v>
      </c>
      <c r="D56" s="5">
        <v>0.24716435185185201</v>
      </c>
      <c r="E56" s="5">
        <v>0</v>
      </c>
      <c r="F56" s="27">
        <f t="shared" si="16"/>
        <v>26</v>
      </c>
      <c r="G56" s="8">
        <v>999</v>
      </c>
      <c r="H56" s="5">
        <v>0</v>
      </c>
      <c r="I56" s="35">
        <f t="shared" si="17"/>
        <v>28</v>
      </c>
      <c r="J56" s="8">
        <v>999</v>
      </c>
      <c r="K56" s="5">
        <v>0</v>
      </c>
      <c r="L56" s="35">
        <f t="shared" si="18"/>
        <v>28</v>
      </c>
      <c r="M56" s="5">
        <v>0.24716435185185201</v>
      </c>
      <c r="N56" s="5">
        <v>0</v>
      </c>
      <c r="O56" s="35">
        <f t="shared" si="19"/>
        <v>25</v>
      </c>
      <c r="P56" s="5">
        <v>0.24716435185185201</v>
      </c>
      <c r="Q56" s="5">
        <v>0</v>
      </c>
      <c r="R56" s="35">
        <f t="shared" si="20"/>
        <v>25</v>
      </c>
      <c r="S56" s="5">
        <v>0.24716435185185201</v>
      </c>
      <c r="T56" s="5">
        <v>0</v>
      </c>
      <c r="U56" s="30">
        <f t="shared" si="21"/>
        <v>28</v>
      </c>
      <c r="V56" s="7">
        <v>999</v>
      </c>
      <c r="W56" s="5">
        <v>0</v>
      </c>
      <c r="X56" s="35">
        <f t="shared" si="22"/>
        <v>28</v>
      </c>
      <c r="Y56" s="8">
        <v>999</v>
      </c>
      <c r="Z56" s="5">
        <v>0</v>
      </c>
      <c r="AA56" s="35">
        <f t="shared" si="23"/>
        <v>28</v>
      </c>
      <c r="AB56" s="18">
        <v>999</v>
      </c>
      <c r="AC56" s="5">
        <v>0</v>
      </c>
      <c r="AD56" s="35">
        <f t="shared" si="24"/>
        <v>28</v>
      </c>
      <c r="AE56" s="5">
        <v>0.24716435185185201</v>
      </c>
      <c r="AF56" s="5">
        <v>0</v>
      </c>
      <c r="AG56" s="35">
        <f t="shared" si="25"/>
        <v>28</v>
      </c>
      <c r="AH56" s="34"/>
      <c r="AI56" s="34"/>
      <c r="AJ56" s="8">
        <v>999</v>
      </c>
      <c r="AK56" s="5">
        <v>0</v>
      </c>
      <c r="AL56" s="35">
        <f t="shared" si="26"/>
        <v>28</v>
      </c>
      <c r="AM56" s="5">
        <v>0.24716435185185201</v>
      </c>
      <c r="AN56" s="5">
        <v>0</v>
      </c>
      <c r="AO56" s="30">
        <f t="shared" si="27"/>
        <v>28</v>
      </c>
      <c r="AP56" s="5">
        <v>0.24716435185185201</v>
      </c>
      <c r="AQ56" s="38">
        <f t="shared" si="28"/>
        <v>0.24716435185185201</v>
      </c>
      <c r="AR56" s="35">
        <f t="shared" si="29"/>
        <v>28</v>
      </c>
      <c r="AS56" s="35">
        <f t="shared" si="30"/>
        <v>356</v>
      </c>
      <c r="AT56" s="35">
        <f t="shared" si="31"/>
        <v>28</v>
      </c>
    </row>
    <row r="57" spans="1:46" x14ac:dyDescent="0.2">
      <c r="A57" s="30">
        <v>55</v>
      </c>
      <c r="B57" s="51">
        <f>prezence!G58</f>
        <v>0</v>
      </c>
      <c r="C57" s="31">
        <v>0</v>
      </c>
      <c r="D57" s="6">
        <v>0.24716435185185201</v>
      </c>
      <c r="E57" s="6">
        <v>0</v>
      </c>
      <c r="F57" s="27">
        <f t="shared" si="16"/>
        <v>26</v>
      </c>
      <c r="G57" s="7">
        <v>999</v>
      </c>
      <c r="H57" s="6">
        <v>0</v>
      </c>
      <c r="I57" s="35">
        <f t="shared" si="17"/>
        <v>28</v>
      </c>
      <c r="J57" s="7">
        <v>999</v>
      </c>
      <c r="K57" s="6">
        <v>0</v>
      </c>
      <c r="L57" s="35">
        <f t="shared" si="18"/>
        <v>28</v>
      </c>
      <c r="M57" s="6">
        <v>0.24716435185185201</v>
      </c>
      <c r="N57" s="6">
        <v>0</v>
      </c>
      <c r="O57" s="35">
        <f t="shared" si="19"/>
        <v>25</v>
      </c>
      <c r="P57" s="6">
        <v>0.24716435185185201</v>
      </c>
      <c r="Q57" s="6">
        <v>0</v>
      </c>
      <c r="R57" s="35">
        <f t="shared" si="20"/>
        <v>25</v>
      </c>
      <c r="S57" s="6">
        <v>0.24716435185185201</v>
      </c>
      <c r="T57" s="6">
        <v>0</v>
      </c>
      <c r="U57" s="30">
        <f t="shared" si="21"/>
        <v>28</v>
      </c>
      <c r="V57" s="7">
        <v>999</v>
      </c>
      <c r="W57" s="6">
        <v>0</v>
      </c>
      <c r="X57" s="35">
        <f t="shared" si="22"/>
        <v>28</v>
      </c>
      <c r="Y57" s="7">
        <v>999</v>
      </c>
      <c r="Z57" s="6">
        <v>0</v>
      </c>
      <c r="AA57" s="35">
        <f t="shared" si="23"/>
        <v>28</v>
      </c>
      <c r="AB57" s="17">
        <v>999</v>
      </c>
      <c r="AC57" s="6">
        <v>0</v>
      </c>
      <c r="AD57" s="35">
        <f t="shared" si="24"/>
        <v>28</v>
      </c>
      <c r="AE57" s="6">
        <v>0.24716435185185201</v>
      </c>
      <c r="AF57" s="6">
        <v>0</v>
      </c>
      <c r="AG57" s="35">
        <f t="shared" si="25"/>
        <v>28</v>
      </c>
      <c r="AH57" s="34"/>
      <c r="AI57" s="34"/>
      <c r="AJ57" s="7">
        <v>999</v>
      </c>
      <c r="AK57" s="6">
        <v>0</v>
      </c>
      <c r="AL57" s="35">
        <f t="shared" si="26"/>
        <v>28</v>
      </c>
      <c r="AM57" s="6">
        <v>0.24716435185185201</v>
      </c>
      <c r="AN57" s="6">
        <v>0</v>
      </c>
      <c r="AO57" s="30">
        <f t="shared" si="27"/>
        <v>28</v>
      </c>
      <c r="AP57" s="6">
        <v>0.24716435185185201</v>
      </c>
      <c r="AQ57" s="38">
        <f t="shared" si="28"/>
        <v>0.24716435185185201</v>
      </c>
      <c r="AR57" s="35">
        <f t="shared" si="29"/>
        <v>28</v>
      </c>
      <c r="AS57" s="35">
        <f t="shared" si="30"/>
        <v>356</v>
      </c>
      <c r="AT57" s="35">
        <f t="shared" si="31"/>
        <v>28</v>
      </c>
    </row>
    <row r="58" spans="1:46" x14ac:dyDescent="0.2">
      <c r="A58" s="32">
        <v>56</v>
      </c>
      <c r="B58" s="51">
        <f>prezence!G59</f>
        <v>0</v>
      </c>
      <c r="C58" s="33">
        <v>0</v>
      </c>
      <c r="D58" s="5">
        <v>0.24716435185185201</v>
      </c>
      <c r="E58" s="5">
        <v>0</v>
      </c>
      <c r="F58" s="27">
        <f t="shared" si="16"/>
        <v>26</v>
      </c>
      <c r="G58" s="8">
        <v>999</v>
      </c>
      <c r="H58" s="5">
        <v>0</v>
      </c>
      <c r="I58" s="35">
        <f t="shared" si="17"/>
        <v>28</v>
      </c>
      <c r="J58" s="8">
        <v>999</v>
      </c>
      <c r="K58" s="5">
        <v>0</v>
      </c>
      <c r="L58" s="35">
        <f t="shared" si="18"/>
        <v>28</v>
      </c>
      <c r="M58" s="5">
        <v>0.24716435185185201</v>
      </c>
      <c r="N58" s="5">
        <v>0</v>
      </c>
      <c r="O58" s="35">
        <f t="shared" si="19"/>
        <v>25</v>
      </c>
      <c r="P58" s="5">
        <v>0.24716435185185201</v>
      </c>
      <c r="Q58" s="5">
        <v>0</v>
      </c>
      <c r="R58" s="35">
        <f t="shared" si="20"/>
        <v>25</v>
      </c>
      <c r="S58" s="5">
        <v>0.24716435185185201</v>
      </c>
      <c r="T58" s="5">
        <v>0</v>
      </c>
      <c r="U58" s="30">
        <f t="shared" si="21"/>
        <v>28</v>
      </c>
      <c r="V58" s="7">
        <v>999</v>
      </c>
      <c r="W58" s="5">
        <v>0</v>
      </c>
      <c r="X58" s="35">
        <f t="shared" si="22"/>
        <v>28</v>
      </c>
      <c r="Y58" s="8">
        <v>999</v>
      </c>
      <c r="Z58" s="5">
        <v>0</v>
      </c>
      <c r="AA58" s="35">
        <f t="shared" si="23"/>
        <v>28</v>
      </c>
      <c r="AB58" s="18">
        <v>999</v>
      </c>
      <c r="AC58" s="5">
        <v>0</v>
      </c>
      <c r="AD58" s="35">
        <f t="shared" si="24"/>
        <v>28</v>
      </c>
      <c r="AE58" s="5">
        <v>0.24716435185185201</v>
      </c>
      <c r="AF58" s="5">
        <v>0</v>
      </c>
      <c r="AG58" s="35">
        <f t="shared" si="25"/>
        <v>28</v>
      </c>
      <c r="AH58" s="34"/>
      <c r="AI58" s="34"/>
      <c r="AJ58" s="8">
        <v>999</v>
      </c>
      <c r="AK58" s="5">
        <v>0</v>
      </c>
      <c r="AL58" s="35">
        <f t="shared" si="26"/>
        <v>28</v>
      </c>
      <c r="AM58" s="5">
        <v>0.24716435185185201</v>
      </c>
      <c r="AN58" s="5">
        <v>0</v>
      </c>
      <c r="AO58" s="30">
        <f t="shared" si="27"/>
        <v>28</v>
      </c>
      <c r="AP58" s="5">
        <v>0.24716435185185201</v>
      </c>
      <c r="AQ58" s="38">
        <f t="shared" si="28"/>
        <v>0.24716435185185201</v>
      </c>
      <c r="AR58" s="35">
        <f t="shared" si="29"/>
        <v>28</v>
      </c>
      <c r="AS58" s="35">
        <f t="shared" si="30"/>
        <v>356</v>
      </c>
      <c r="AT58" s="35">
        <f t="shared" si="31"/>
        <v>28</v>
      </c>
    </row>
    <row r="59" spans="1:46" x14ac:dyDescent="0.2">
      <c r="A59" s="30">
        <v>57</v>
      </c>
      <c r="B59" s="51">
        <f>prezence!G60</f>
        <v>0</v>
      </c>
      <c r="C59" s="31">
        <v>0</v>
      </c>
      <c r="D59" s="6">
        <v>0.24716435185185201</v>
      </c>
      <c r="E59" s="6">
        <v>0</v>
      </c>
      <c r="F59" s="27">
        <f t="shared" si="16"/>
        <v>26</v>
      </c>
      <c r="G59" s="7">
        <v>999</v>
      </c>
      <c r="H59" s="6">
        <v>0</v>
      </c>
      <c r="I59" s="35">
        <f t="shared" si="17"/>
        <v>28</v>
      </c>
      <c r="J59" s="7">
        <v>999</v>
      </c>
      <c r="K59" s="6">
        <v>0</v>
      </c>
      <c r="L59" s="35">
        <f t="shared" si="18"/>
        <v>28</v>
      </c>
      <c r="M59" s="6">
        <v>0.24716435185185201</v>
      </c>
      <c r="N59" s="6">
        <v>0</v>
      </c>
      <c r="O59" s="35">
        <f t="shared" si="19"/>
        <v>25</v>
      </c>
      <c r="P59" s="6">
        <v>0.24716435185185201</v>
      </c>
      <c r="Q59" s="6">
        <v>0</v>
      </c>
      <c r="R59" s="35">
        <f t="shared" si="20"/>
        <v>25</v>
      </c>
      <c r="S59" s="6">
        <v>0.24716435185185201</v>
      </c>
      <c r="T59" s="6">
        <v>0</v>
      </c>
      <c r="U59" s="30">
        <f t="shared" si="21"/>
        <v>28</v>
      </c>
      <c r="V59" s="7">
        <v>999</v>
      </c>
      <c r="W59" s="6">
        <v>0</v>
      </c>
      <c r="X59" s="35">
        <f t="shared" si="22"/>
        <v>28</v>
      </c>
      <c r="Y59" s="7">
        <v>999</v>
      </c>
      <c r="Z59" s="6">
        <v>0</v>
      </c>
      <c r="AA59" s="35">
        <f t="shared" si="23"/>
        <v>28</v>
      </c>
      <c r="AB59" s="17">
        <v>999</v>
      </c>
      <c r="AC59" s="6">
        <v>0</v>
      </c>
      <c r="AD59" s="35">
        <f t="shared" si="24"/>
        <v>28</v>
      </c>
      <c r="AE59" s="6">
        <v>0.24716435185185201</v>
      </c>
      <c r="AF59" s="6">
        <v>0</v>
      </c>
      <c r="AG59" s="35">
        <f t="shared" si="25"/>
        <v>28</v>
      </c>
      <c r="AH59" s="34"/>
      <c r="AI59" s="34"/>
      <c r="AJ59" s="7">
        <v>999</v>
      </c>
      <c r="AK59" s="6">
        <v>0</v>
      </c>
      <c r="AL59" s="35">
        <f t="shared" si="26"/>
        <v>28</v>
      </c>
      <c r="AM59" s="6">
        <v>0.24716435185185201</v>
      </c>
      <c r="AN59" s="6">
        <v>0</v>
      </c>
      <c r="AO59" s="30">
        <f t="shared" si="27"/>
        <v>28</v>
      </c>
      <c r="AP59" s="6">
        <v>0.24716435185185201</v>
      </c>
      <c r="AQ59" s="38">
        <f t="shared" si="28"/>
        <v>0.24716435185185201</v>
      </c>
      <c r="AR59" s="35">
        <f t="shared" si="29"/>
        <v>28</v>
      </c>
      <c r="AS59" s="35">
        <f t="shared" si="30"/>
        <v>356</v>
      </c>
      <c r="AT59" s="35">
        <f t="shared" si="31"/>
        <v>28</v>
      </c>
    </row>
    <row r="60" spans="1:46" x14ac:dyDescent="0.2">
      <c r="A60" s="32">
        <v>58</v>
      </c>
      <c r="B60" s="51">
        <f>prezence!G61</f>
        <v>0</v>
      </c>
      <c r="C60" s="33">
        <v>0</v>
      </c>
      <c r="D60" s="5">
        <v>0.24716435185185201</v>
      </c>
      <c r="E60" s="5">
        <v>0</v>
      </c>
      <c r="F60" s="27">
        <f t="shared" si="16"/>
        <v>26</v>
      </c>
      <c r="G60" s="8">
        <v>999</v>
      </c>
      <c r="H60" s="5">
        <v>0</v>
      </c>
      <c r="I60" s="35">
        <f t="shared" si="17"/>
        <v>28</v>
      </c>
      <c r="J60" s="8">
        <v>999</v>
      </c>
      <c r="K60" s="5">
        <v>0</v>
      </c>
      <c r="L60" s="35">
        <f t="shared" si="18"/>
        <v>28</v>
      </c>
      <c r="M60" s="5">
        <v>0.24716435185185201</v>
      </c>
      <c r="N60" s="5">
        <v>0</v>
      </c>
      <c r="O60" s="35">
        <f t="shared" si="19"/>
        <v>25</v>
      </c>
      <c r="P60" s="5">
        <v>0.24716435185185201</v>
      </c>
      <c r="Q60" s="5">
        <v>0</v>
      </c>
      <c r="R60" s="35">
        <f t="shared" si="20"/>
        <v>25</v>
      </c>
      <c r="S60" s="5">
        <v>0.24716435185185201</v>
      </c>
      <c r="T60" s="5">
        <v>0</v>
      </c>
      <c r="U60" s="30">
        <f t="shared" si="21"/>
        <v>28</v>
      </c>
      <c r="V60" s="7">
        <v>999</v>
      </c>
      <c r="W60" s="5">
        <v>0</v>
      </c>
      <c r="X60" s="35">
        <f t="shared" si="22"/>
        <v>28</v>
      </c>
      <c r="Y60" s="8">
        <v>999</v>
      </c>
      <c r="Z60" s="5">
        <v>0</v>
      </c>
      <c r="AA60" s="35">
        <f t="shared" si="23"/>
        <v>28</v>
      </c>
      <c r="AB60" s="18">
        <v>999</v>
      </c>
      <c r="AC60" s="5">
        <v>0</v>
      </c>
      <c r="AD60" s="35">
        <f t="shared" si="24"/>
        <v>28</v>
      </c>
      <c r="AE60" s="5">
        <v>0.24716435185185201</v>
      </c>
      <c r="AF60" s="5">
        <v>0</v>
      </c>
      <c r="AG60" s="35">
        <f t="shared" si="25"/>
        <v>28</v>
      </c>
      <c r="AH60" s="34"/>
      <c r="AI60" s="34"/>
      <c r="AJ60" s="8">
        <v>999</v>
      </c>
      <c r="AK60" s="5">
        <v>0</v>
      </c>
      <c r="AL60" s="35">
        <f t="shared" si="26"/>
        <v>28</v>
      </c>
      <c r="AM60" s="5">
        <v>0.24716435185185201</v>
      </c>
      <c r="AN60" s="5">
        <v>0</v>
      </c>
      <c r="AO60" s="30">
        <f t="shared" si="27"/>
        <v>28</v>
      </c>
      <c r="AP60" s="5">
        <v>0.24716435185185201</v>
      </c>
      <c r="AQ60" s="38">
        <f t="shared" si="28"/>
        <v>0.24716435185185201</v>
      </c>
      <c r="AR60" s="35">
        <f t="shared" si="29"/>
        <v>28</v>
      </c>
      <c r="AS60" s="35">
        <f t="shared" si="30"/>
        <v>356</v>
      </c>
      <c r="AT60" s="35">
        <f t="shared" si="31"/>
        <v>28</v>
      </c>
    </row>
    <row r="61" spans="1:46" x14ac:dyDescent="0.2">
      <c r="A61" s="30">
        <v>59</v>
      </c>
      <c r="B61" s="51">
        <f>prezence!G62</f>
        <v>0</v>
      </c>
      <c r="C61" s="31">
        <v>0</v>
      </c>
      <c r="D61" s="6">
        <v>0.24716435185185201</v>
      </c>
      <c r="E61" s="6">
        <v>0</v>
      </c>
      <c r="F61" s="27">
        <f t="shared" si="16"/>
        <v>26</v>
      </c>
      <c r="G61" s="7">
        <v>999</v>
      </c>
      <c r="H61" s="6">
        <v>0</v>
      </c>
      <c r="I61" s="35">
        <f t="shared" si="17"/>
        <v>28</v>
      </c>
      <c r="J61" s="7">
        <v>999</v>
      </c>
      <c r="K61" s="6">
        <v>0</v>
      </c>
      <c r="L61" s="35">
        <f t="shared" si="18"/>
        <v>28</v>
      </c>
      <c r="M61" s="6">
        <v>0.24716435185185201</v>
      </c>
      <c r="N61" s="6">
        <v>0</v>
      </c>
      <c r="O61" s="35">
        <f t="shared" si="19"/>
        <v>25</v>
      </c>
      <c r="P61" s="6">
        <v>0.24716435185185201</v>
      </c>
      <c r="Q61" s="6">
        <v>0</v>
      </c>
      <c r="R61" s="35">
        <f t="shared" si="20"/>
        <v>25</v>
      </c>
      <c r="S61" s="6">
        <v>0.24716435185185201</v>
      </c>
      <c r="T61" s="6">
        <v>0</v>
      </c>
      <c r="U61" s="30">
        <f t="shared" si="21"/>
        <v>28</v>
      </c>
      <c r="V61" s="7">
        <v>999</v>
      </c>
      <c r="W61" s="6">
        <v>0</v>
      </c>
      <c r="X61" s="35">
        <f t="shared" si="22"/>
        <v>28</v>
      </c>
      <c r="Y61" s="7">
        <v>999</v>
      </c>
      <c r="Z61" s="6">
        <v>0</v>
      </c>
      <c r="AA61" s="35">
        <f t="shared" si="23"/>
        <v>28</v>
      </c>
      <c r="AB61" s="17">
        <v>999</v>
      </c>
      <c r="AC61" s="6">
        <v>0</v>
      </c>
      <c r="AD61" s="35">
        <f t="shared" si="24"/>
        <v>28</v>
      </c>
      <c r="AE61" s="6">
        <v>0.24716435185185201</v>
      </c>
      <c r="AF61" s="6">
        <v>0</v>
      </c>
      <c r="AG61" s="35">
        <f t="shared" si="25"/>
        <v>28</v>
      </c>
      <c r="AH61" s="34"/>
      <c r="AI61" s="34"/>
      <c r="AJ61" s="7">
        <v>999</v>
      </c>
      <c r="AK61" s="6">
        <v>0</v>
      </c>
      <c r="AL61" s="35">
        <f t="shared" si="26"/>
        <v>28</v>
      </c>
      <c r="AM61" s="6">
        <v>0.24716435185185201</v>
      </c>
      <c r="AN61" s="6">
        <v>0</v>
      </c>
      <c r="AO61" s="30">
        <f t="shared" si="27"/>
        <v>28</v>
      </c>
      <c r="AP61" s="6">
        <v>0.24716435185185201</v>
      </c>
      <c r="AQ61" s="38">
        <f t="shared" si="28"/>
        <v>0.24716435185185201</v>
      </c>
      <c r="AR61" s="35">
        <f t="shared" si="29"/>
        <v>28</v>
      </c>
      <c r="AS61" s="35">
        <f t="shared" si="30"/>
        <v>356</v>
      </c>
      <c r="AT61" s="35">
        <f t="shared" si="31"/>
        <v>28</v>
      </c>
    </row>
    <row r="62" spans="1:46" x14ac:dyDescent="0.2">
      <c r="A62" s="32">
        <v>60</v>
      </c>
      <c r="B62" s="51">
        <f>prezence!G63</f>
        <v>0</v>
      </c>
      <c r="C62" s="33">
        <v>0</v>
      </c>
      <c r="D62" s="5">
        <v>0.24716435185185201</v>
      </c>
      <c r="E62" s="5">
        <v>0</v>
      </c>
      <c r="F62" s="27">
        <f t="shared" si="16"/>
        <v>26</v>
      </c>
      <c r="G62" s="8">
        <v>999</v>
      </c>
      <c r="H62" s="5">
        <v>0</v>
      </c>
      <c r="I62" s="35">
        <f t="shared" si="17"/>
        <v>28</v>
      </c>
      <c r="J62" s="8">
        <v>999</v>
      </c>
      <c r="K62" s="5">
        <v>0</v>
      </c>
      <c r="L62" s="35">
        <f t="shared" si="18"/>
        <v>28</v>
      </c>
      <c r="M62" s="5">
        <v>0.24716435185185201</v>
      </c>
      <c r="N62" s="5">
        <v>0</v>
      </c>
      <c r="O62" s="35">
        <f t="shared" si="19"/>
        <v>25</v>
      </c>
      <c r="P62" s="5">
        <v>0.24716435185185201</v>
      </c>
      <c r="Q62" s="5">
        <v>0</v>
      </c>
      <c r="R62" s="35">
        <f t="shared" si="20"/>
        <v>25</v>
      </c>
      <c r="S62" s="5">
        <v>0.24716435185185201</v>
      </c>
      <c r="T62" s="5">
        <v>0</v>
      </c>
      <c r="U62" s="30">
        <f t="shared" si="21"/>
        <v>28</v>
      </c>
      <c r="V62" s="7">
        <v>999</v>
      </c>
      <c r="W62" s="5">
        <v>0</v>
      </c>
      <c r="X62" s="35">
        <f t="shared" si="22"/>
        <v>28</v>
      </c>
      <c r="Y62" s="8">
        <v>999</v>
      </c>
      <c r="Z62" s="5">
        <v>0</v>
      </c>
      <c r="AA62" s="35">
        <f t="shared" si="23"/>
        <v>28</v>
      </c>
      <c r="AB62" s="18">
        <v>999</v>
      </c>
      <c r="AC62" s="5">
        <v>0</v>
      </c>
      <c r="AD62" s="35">
        <f t="shared" si="24"/>
        <v>28</v>
      </c>
      <c r="AE62" s="5">
        <v>0.24716435185185201</v>
      </c>
      <c r="AF62" s="5">
        <v>0</v>
      </c>
      <c r="AG62" s="35">
        <f t="shared" si="25"/>
        <v>28</v>
      </c>
      <c r="AH62" s="34"/>
      <c r="AI62" s="34"/>
      <c r="AJ62" s="8">
        <v>999</v>
      </c>
      <c r="AK62" s="5">
        <v>0</v>
      </c>
      <c r="AL62" s="35">
        <f t="shared" si="26"/>
        <v>28</v>
      </c>
      <c r="AM62" s="5">
        <v>0.24716435185185201</v>
      </c>
      <c r="AN62" s="5">
        <v>0</v>
      </c>
      <c r="AO62" s="30">
        <f t="shared" si="27"/>
        <v>28</v>
      </c>
      <c r="AP62" s="5">
        <v>0.24716435185185201</v>
      </c>
      <c r="AQ62" s="38">
        <f t="shared" si="28"/>
        <v>0.24716435185185201</v>
      </c>
      <c r="AR62" s="35">
        <f t="shared" si="29"/>
        <v>28</v>
      </c>
      <c r="AS62" s="35">
        <f t="shared" si="30"/>
        <v>356</v>
      </c>
      <c r="AT62" s="35">
        <f t="shared" si="31"/>
        <v>28</v>
      </c>
    </row>
    <row r="63" spans="1:46" x14ac:dyDescent="0.2">
      <c r="A63" s="30">
        <v>61</v>
      </c>
      <c r="B63" s="51">
        <f>prezence!G64</f>
        <v>0</v>
      </c>
      <c r="C63" s="31">
        <v>0</v>
      </c>
      <c r="D63" s="6">
        <v>0.24716435185185201</v>
      </c>
      <c r="E63" s="6">
        <v>0</v>
      </c>
      <c r="F63" s="27">
        <f t="shared" si="16"/>
        <v>26</v>
      </c>
      <c r="G63" s="7">
        <v>999</v>
      </c>
      <c r="H63" s="6">
        <v>0</v>
      </c>
      <c r="I63" s="35">
        <f t="shared" si="17"/>
        <v>28</v>
      </c>
      <c r="J63" s="7">
        <v>999</v>
      </c>
      <c r="K63" s="6">
        <v>0</v>
      </c>
      <c r="L63" s="35">
        <f t="shared" si="18"/>
        <v>28</v>
      </c>
      <c r="M63" s="6">
        <v>0.24716435185185201</v>
      </c>
      <c r="N63" s="6">
        <v>0</v>
      </c>
      <c r="O63" s="35">
        <f t="shared" si="19"/>
        <v>25</v>
      </c>
      <c r="P63" s="6">
        <v>0.24716435185185201</v>
      </c>
      <c r="Q63" s="6">
        <v>0</v>
      </c>
      <c r="R63" s="35">
        <f t="shared" si="20"/>
        <v>25</v>
      </c>
      <c r="S63" s="6">
        <v>0.24716435185185201</v>
      </c>
      <c r="T63" s="6">
        <v>0</v>
      </c>
      <c r="U63" s="30">
        <f t="shared" si="21"/>
        <v>28</v>
      </c>
      <c r="V63" s="7">
        <v>999</v>
      </c>
      <c r="W63" s="6">
        <v>0</v>
      </c>
      <c r="X63" s="35">
        <f t="shared" si="22"/>
        <v>28</v>
      </c>
      <c r="Y63" s="7">
        <v>999</v>
      </c>
      <c r="Z63" s="6">
        <v>0</v>
      </c>
      <c r="AA63" s="35">
        <f t="shared" si="23"/>
        <v>28</v>
      </c>
      <c r="AB63" s="17">
        <v>999</v>
      </c>
      <c r="AC63" s="6">
        <v>0</v>
      </c>
      <c r="AD63" s="35">
        <f t="shared" si="24"/>
        <v>28</v>
      </c>
      <c r="AE63" s="6">
        <v>0.24716435185185201</v>
      </c>
      <c r="AF63" s="6">
        <v>0</v>
      </c>
      <c r="AG63" s="35">
        <f t="shared" si="25"/>
        <v>28</v>
      </c>
      <c r="AH63" s="34"/>
      <c r="AI63" s="34"/>
      <c r="AJ63" s="7">
        <v>999</v>
      </c>
      <c r="AK63" s="6">
        <v>0</v>
      </c>
      <c r="AL63" s="35">
        <f t="shared" si="26"/>
        <v>28</v>
      </c>
      <c r="AM63" s="6">
        <v>0.24716435185185201</v>
      </c>
      <c r="AN63" s="6">
        <v>0</v>
      </c>
      <c r="AO63" s="30">
        <f t="shared" si="27"/>
        <v>28</v>
      </c>
      <c r="AP63" s="6">
        <v>0.24716435185185201</v>
      </c>
      <c r="AQ63" s="38">
        <f t="shared" si="28"/>
        <v>0.24716435185185201</v>
      </c>
      <c r="AR63" s="35">
        <f t="shared" si="29"/>
        <v>28</v>
      </c>
      <c r="AS63" s="35">
        <f t="shared" si="30"/>
        <v>356</v>
      </c>
      <c r="AT63" s="35">
        <f t="shared" si="31"/>
        <v>28</v>
      </c>
    </row>
    <row r="64" spans="1:46" x14ac:dyDescent="0.2">
      <c r="A64" s="32">
        <v>62</v>
      </c>
      <c r="B64" s="51">
        <f>prezence!G65</f>
        <v>0</v>
      </c>
      <c r="C64" s="33">
        <v>0</v>
      </c>
      <c r="D64" s="5">
        <v>0.24716435185185201</v>
      </c>
      <c r="E64" s="5">
        <v>0</v>
      </c>
      <c r="F64" s="27">
        <f t="shared" si="16"/>
        <v>26</v>
      </c>
      <c r="G64" s="8">
        <v>999</v>
      </c>
      <c r="H64" s="5">
        <v>0</v>
      </c>
      <c r="I64" s="35">
        <f t="shared" si="17"/>
        <v>28</v>
      </c>
      <c r="J64" s="8">
        <v>999</v>
      </c>
      <c r="K64" s="5">
        <v>0</v>
      </c>
      <c r="L64" s="35">
        <f t="shared" si="18"/>
        <v>28</v>
      </c>
      <c r="M64" s="5">
        <v>0.24716435185185201</v>
      </c>
      <c r="N64" s="5">
        <v>0</v>
      </c>
      <c r="O64" s="35">
        <f t="shared" si="19"/>
        <v>25</v>
      </c>
      <c r="P64" s="5">
        <v>0.24716435185185201</v>
      </c>
      <c r="Q64" s="5">
        <v>0</v>
      </c>
      <c r="R64" s="35">
        <f t="shared" si="20"/>
        <v>25</v>
      </c>
      <c r="S64" s="5">
        <v>0.24716435185185201</v>
      </c>
      <c r="T64" s="5">
        <v>0</v>
      </c>
      <c r="U64" s="30">
        <f t="shared" si="21"/>
        <v>28</v>
      </c>
      <c r="V64" s="7">
        <v>999</v>
      </c>
      <c r="W64" s="5">
        <v>0</v>
      </c>
      <c r="X64" s="35">
        <f t="shared" si="22"/>
        <v>28</v>
      </c>
      <c r="Y64" s="8">
        <v>999</v>
      </c>
      <c r="Z64" s="5">
        <v>0</v>
      </c>
      <c r="AA64" s="35">
        <f t="shared" si="23"/>
        <v>28</v>
      </c>
      <c r="AB64" s="18">
        <v>999</v>
      </c>
      <c r="AC64" s="5">
        <v>0</v>
      </c>
      <c r="AD64" s="35">
        <f t="shared" si="24"/>
        <v>28</v>
      </c>
      <c r="AE64" s="5">
        <v>0.24716435185185201</v>
      </c>
      <c r="AF64" s="5">
        <v>0</v>
      </c>
      <c r="AG64" s="35">
        <f t="shared" si="25"/>
        <v>28</v>
      </c>
      <c r="AH64" s="34"/>
      <c r="AI64" s="34"/>
      <c r="AJ64" s="8">
        <v>999</v>
      </c>
      <c r="AK64" s="5">
        <v>0</v>
      </c>
      <c r="AL64" s="35">
        <f t="shared" si="26"/>
        <v>28</v>
      </c>
      <c r="AM64" s="5">
        <v>0.24716435185185201</v>
      </c>
      <c r="AN64" s="5">
        <v>0</v>
      </c>
      <c r="AO64" s="30">
        <f t="shared" si="27"/>
        <v>28</v>
      </c>
      <c r="AP64" s="5">
        <v>0.24716435185185201</v>
      </c>
      <c r="AQ64" s="38">
        <f t="shared" si="28"/>
        <v>0.24716435185185201</v>
      </c>
      <c r="AR64" s="35">
        <f t="shared" si="29"/>
        <v>28</v>
      </c>
      <c r="AS64" s="35">
        <f t="shared" si="30"/>
        <v>356</v>
      </c>
      <c r="AT64" s="35">
        <f t="shared" si="31"/>
        <v>28</v>
      </c>
    </row>
    <row r="65" spans="1:46" x14ac:dyDescent="0.2">
      <c r="A65" s="30">
        <v>63</v>
      </c>
      <c r="B65" s="51">
        <f>prezence!G66</f>
        <v>0</v>
      </c>
      <c r="C65" s="31">
        <v>0</v>
      </c>
      <c r="D65" s="6">
        <v>0.24716435185185201</v>
      </c>
      <c r="E65" s="6">
        <v>0</v>
      </c>
      <c r="F65" s="27">
        <f t="shared" si="16"/>
        <v>26</v>
      </c>
      <c r="G65" s="7">
        <v>999</v>
      </c>
      <c r="H65" s="6">
        <v>0</v>
      </c>
      <c r="I65" s="35">
        <f t="shared" si="17"/>
        <v>28</v>
      </c>
      <c r="J65" s="7">
        <v>999</v>
      </c>
      <c r="K65" s="6">
        <v>0</v>
      </c>
      <c r="L65" s="35">
        <f t="shared" si="18"/>
        <v>28</v>
      </c>
      <c r="M65" s="6">
        <v>0.24716435185185201</v>
      </c>
      <c r="N65" s="6">
        <v>0</v>
      </c>
      <c r="O65" s="35">
        <f t="shared" si="19"/>
        <v>25</v>
      </c>
      <c r="P65" s="6">
        <v>0.24716435185185201</v>
      </c>
      <c r="Q65" s="6">
        <v>0</v>
      </c>
      <c r="R65" s="35">
        <f t="shared" si="20"/>
        <v>25</v>
      </c>
      <c r="S65" s="6">
        <v>0.24716435185185201</v>
      </c>
      <c r="T65" s="6">
        <v>0</v>
      </c>
      <c r="U65" s="30">
        <f t="shared" si="21"/>
        <v>28</v>
      </c>
      <c r="V65" s="7">
        <v>999</v>
      </c>
      <c r="W65" s="6">
        <v>0</v>
      </c>
      <c r="X65" s="35">
        <f t="shared" si="22"/>
        <v>28</v>
      </c>
      <c r="Y65" s="7">
        <v>999</v>
      </c>
      <c r="Z65" s="6">
        <v>0</v>
      </c>
      <c r="AA65" s="35">
        <f t="shared" si="23"/>
        <v>28</v>
      </c>
      <c r="AB65" s="17">
        <v>999</v>
      </c>
      <c r="AC65" s="6">
        <v>0</v>
      </c>
      <c r="AD65" s="35">
        <f t="shared" si="24"/>
        <v>28</v>
      </c>
      <c r="AE65" s="6">
        <v>0.24716435185185201</v>
      </c>
      <c r="AF65" s="6">
        <v>0</v>
      </c>
      <c r="AG65" s="35">
        <f t="shared" si="25"/>
        <v>28</v>
      </c>
      <c r="AH65" s="34"/>
      <c r="AI65" s="34"/>
      <c r="AJ65" s="7">
        <v>999</v>
      </c>
      <c r="AK65" s="6">
        <v>0</v>
      </c>
      <c r="AL65" s="35">
        <f t="shared" si="26"/>
        <v>28</v>
      </c>
      <c r="AM65" s="6">
        <v>0.24716435185185201</v>
      </c>
      <c r="AN65" s="6">
        <v>0</v>
      </c>
      <c r="AO65" s="30">
        <f t="shared" si="27"/>
        <v>28</v>
      </c>
      <c r="AP65" s="6">
        <v>0.24716435185185201</v>
      </c>
      <c r="AQ65" s="38">
        <f t="shared" si="28"/>
        <v>0.24716435185185201</v>
      </c>
      <c r="AR65" s="35">
        <f t="shared" si="29"/>
        <v>28</v>
      </c>
      <c r="AS65" s="35">
        <f t="shared" si="30"/>
        <v>356</v>
      </c>
      <c r="AT65" s="35">
        <f t="shared" si="31"/>
        <v>28</v>
      </c>
    </row>
    <row r="66" spans="1:46" x14ac:dyDescent="0.2">
      <c r="A66" s="32">
        <v>64</v>
      </c>
      <c r="B66" s="51">
        <f>prezence!G67</f>
        <v>0</v>
      </c>
      <c r="C66" s="33">
        <v>0</v>
      </c>
      <c r="D66" s="5">
        <v>0.24716435185185201</v>
      </c>
      <c r="E66" s="5">
        <v>0</v>
      </c>
      <c r="F66" s="27">
        <f t="shared" si="16"/>
        <v>26</v>
      </c>
      <c r="G66" s="8">
        <v>999</v>
      </c>
      <c r="H66" s="5">
        <v>0</v>
      </c>
      <c r="I66" s="35">
        <f t="shared" si="17"/>
        <v>28</v>
      </c>
      <c r="J66" s="8">
        <v>999</v>
      </c>
      <c r="K66" s="5">
        <v>0</v>
      </c>
      <c r="L66" s="35">
        <f t="shared" si="18"/>
        <v>28</v>
      </c>
      <c r="M66" s="5">
        <v>0.24716435185185201</v>
      </c>
      <c r="N66" s="5">
        <v>0</v>
      </c>
      <c r="O66" s="35">
        <f t="shared" si="19"/>
        <v>25</v>
      </c>
      <c r="P66" s="5">
        <v>0.24716435185185201</v>
      </c>
      <c r="Q66" s="5">
        <v>0</v>
      </c>
      <c r="R66" s="35">
        <f t="shared" si="20"/>
        <v>25</v>
      </c>
      <c r="S66" s="5">
        <v>0.24716435185185201</v>
      </c>
      <c r="T66" s="5">
        <v>0</v>
      </c>
      <c r="U66" s="30">
        <f t="shared" si="21"/>
        <v>28</v>
      </c>
      <c r="V66" s="7">
        <v>999</v>
      </c>
      <c r="W66" s="5">
        <v>0</v>
      </c>
      <c r="X66" s="35">
        <f t="shared" si="22"/>
        <v>28</v>
      </c>
      <c r="Y66" s="8">
        <v>999</v>
      </c>
      <c r="Z66" s="5">
        <v>0</v>
      </c>
      <c r="AA66" s="35">
        <f t="shared" si="23"/>
        <v>28</v>
      </c>
      <c r="AB66" s="18">
        <v>999</v>
      </c>
      <c r="AC66" s="5">
        <v>0</v>
      </c>
      <c r="AD66" s="35">
        <f t="shared" si="24"/>
        <v>28</v>
      </c>
      <c r="AE66" s="5">
        <v>0.24716435185185201</v>
      </c>
      <c r="AF66" s="5">
        <v>0</v>
      </c>
      <c r="AG66" s="35">
        <f t="shared" si="25"/>
        <v>28</v>
      </c>
      <c r="AH66" s="34"/>
      <c r="AI66" s="34"/>
      <c r="AJ66" s="8">
        <v>999</v>
      </c>
      <c r="AK66" s="5">
        <v>0</v>
      </c>
      <c r="AL66" s="35">
        <f t="shared" si="26"/>
        <v>28</v>
      </c>
      <c r="AM66" s="5">
        <v>0.24716435185185201</v>
      </c>
      <c r="AN66" s="5">
        <v>0</v>
      </c>
      <c r="AO66" s="30">
        <f t="shared" si="27"/>
        <v>28</v>
      </c>
      <c r="AP66" s="5">
        <v>0.24716435185185201</v>
      </c>
      <c r="AQ66" s="38">
        <f t="shared" si="28"/>
        <v>0.24716435185185201</v>
      </c>
      <c r="AR66" s="35">
        <f t="shared" si="29"/>
        <v>28</v>
      </c>
      <c r="AS66" s="35">
        <f t="shared" si="30"/>
        <v>356</v>
      </c>
      <c r="AT66" s="35">
        <f t="shared" si="31"/>
        <v>28</v>
      </c>
    </row>
    <row r="67" spans="1:46" x14ac:dyDescent="0.2">
      <c r="A67" s="30">
        <v>65</v>
      </c>
      <c r="B67" s="51">
        <f>prezence!G68</f>
        <v>0</v>
      </c>
      <c r="C67" s="31">
        <v>0</v>
      </c>
      <c r="D67" s="6">
        <v>0.24716435185185201</v>
      </c>
      <c r="E67" s="6">
        <v>0</v>
      </c>
      <c r="F67" s="27">
        <f t="shared" ref="F67:F72" si="32">RANK(D67,$D$3:$D$72,1)</f>
        <v>26</v>
      </c>
      <c r="G67" s="7">
        <v>999</v>
      </c>
      <c r="H67" s="6">
        <v>0</v>
      </c>
      <c r="I67" s="35">
        <f t="shared" si="17"/>
        <v>28</v>
      </c>
      <c r="J67" s="7">
        <v>999</v>
      </c>
      <c r="K67" s="6">
        <v>0</v>
      </c>
      <c r="L67" s="35">
        <f t="shared" si="18"/>
        <v>28</v>
      </c>
      <c r="M67" s="6">
        <v>0.24716435185185201</v>
      </c>
      <c r="N67" s="6">
        <v>0</v>
      </c>
      <c r="O67" s="35">
        <f t="shared" si="19"/>
        <v>25</v>
      </c>
      <c r="P67" s="6">
        <v>0.24716435185185201</v>
      </c>
      <c r="Q67" s="6">
        <v>0</v>
      </c>
      <c r="R67" s="35">
        <f t="shared" si="20"/>
        <v>25</v>
      </c>
      <c r="S67" s="6">
        <v>0.24716435185185201</v>
      </c>
      <c r="T67" s="6">
        <v>0</v>
      </c>
      <c r="U67" s="30">
        <f t="shared" si="21"/>
        <v>28</v>
      </c>
      <c r="V67" s="7">
        <v>999</v>
      </c>
      <c r="W67" s="6">
        <v>0</v>
      </c>
      <c r="X67" s="35">
        <f t="shared" si="22"/>
        <v>28</v>
      </c>
      <c r="Y67" s="7">
        <v>999</v>
      </c>
      <c r="Z67" s="6">
        <v>0</v>
      </c>
      <c r="AA67" s="35">
        <f t="shared" si="23"/>
        <v>28</v>
      </c>
      <c r="AB67" s="17">
        <v>999</v>
      </c>
      <c r="AC67" s="6">
        <v>0</v>
      </c>
      <c r="AD67" s="35">
        <f t="shared" si="24"/>
        <v>28</v>
      </c>
      <c r="AE67" s="6">
        <v>0.24716435185185201</v>
      </c>
      <c r="AF67" s="6">
        <v>0</v>
      </c>
      <c r="AG67" s="35">
        <f t="shared" si="25"/>
        <v>28</v>
      </c>
      <c r="AH67" s="34"/>
      <c r="AI67" s="34"/>
      <c r="AJ67" s="7">
        <v>999</v>
      </c>
      <c r="AK67" s="6">
        <v>0</v>
      </c>
      <c r="AL67" s="35">
        <f t="shared" si="26"/>
        <v>28</v>
      </c>
      <c r="AM67" s="6">
        <v>0.24716435185185201</v>
      </c>
      <c r="AN67" s="6">
        <v>0</v>
      </c>
      <c r="AO67" s="30">
        <f t="shared" si="27"/>
        <v>28</v>
      </c>
      <c r="AP67" s="6">
        <v>0.24716435185185201</v>
      </c>
      <c r="AQ67" s="38">
        <f t="shared" si="28"/>
        <v>0.24716435185185201</v>
      </c>
      <c r="AR67" s="35">
        <f t="shared" si="29"/>
        <v>28</v>
      </c>
      <c r="AS67" s="35">
        <f t="shared" si="30"/>
        <v>356</v>
      </c>
      <c r="AT67" s="35">
        <f t="shared" si="31"/>
        <v>28</v>
      </c>
    </row>
    <row r="68" spans="1:46" x14ac:dyDescent="0.2">
      <c r="A68" s="32">
        <v>66</v>
      </c>
      <c r="B68" s="51">
        <f>prezence!G69</f>
        <v>0</v>
      </c>
      <c r="C68" s="33">
        <v>0</v>
      </c>
      <c r="D68" s="5">
        <v>0.24716435185185201</v>
      </c>
      <c r="E68" s="5">
        <v>0</v>
      </c>
      <c r="F68" s="27">
        <f t="shared" si="32"/>
        <v>26</v>
      </c>
      <c r="G68" s="7">
        <v>999</v>
      </c>
      <c r="H68" s="6">
        <v>0</v>
      </c>
      <c r="I68" s="35">
        <f>RANK(G68,$G$3:$G$72,1)</f>
        <v>28</v>
      </c>
      <c r="J68" s="7">
        <v>999</v>
      </c>
      <c r="K68" s="6">
        <v>0</v>
      </c>
      <c r="L68" s="35">
        <f>RANK(J68,$J$3:$J$72,1)</f>
        <v>28</v>
      </c>
      <c r="M68" s="5">
        <v>0.24716435185185201</v>
      </c>
      <c r="N68" s="5">
        <v>0</v>
      </c>
      <c r="O68" s="35">
        <f>RANK(M68,$M$3:$M$72,1)</f>
        <v>25</v>
      </c>
      <c r="P68" s="5">
        <v>0.24716435185185201</v>
      </c>
      <c r="Q68" s="5">
        <v>0</v>
      </c>
      <c r="R68" s="35">
        <f>RANK(P68,$P$3:$P$72,1)</f>
        <v>25</v>
      </c>
      <c r="S68" s="5">
        <v>0.24716435185185201</v>
      </c>
      <c r="T68" s="5">
        <v>0</v>
      </c>
      <c r="U68" s="30">
        <f>RANK(S68,$S$3:$S$72,1)</f>
        <v>28</v>
      </c>
      <c r="V68" s="7">
        <v>999</v>
      </c>
      <c r="W68" s="5">
        <v>0</v>
      </c>
      <c r="X68" s="35">
        <f>RANK(V68,$V$3:$V$72,1)</f>
        <v>28</v>
      </c>
      <c r="Y68" s="8">
        <v>999</v>
      </c>
      <c r="Z68" s="5">
        <v>0</v>
      </c>
      <c r="AA68" s="35">
        <f>RANK(Y68,$Y$3:$Y$72,1)</f>
        <v>28</v>
      </c>
      <c r="AB68" s="18">
        <v>999</v>
      </c>
      <c r="AC68" s="5">
        <v>0</v>
      </c>
      <c r="AD68" s="35">
        <f>RANK(AB68,$AB$3:$AB$72,1)</f>
        <v>28</v>
      </c>
      <c r="AE68" s="5">
        <v>0.24716435185185201</v>
      </c>
      <c r="AF68" s="5">
        <v>0</v>
      </c>
      <c r="AG68" s="35">
        <f>RANK(AE68,$AE$3:$AE$72,1)</f>
        <v>28</v>
      </c>
      <c r="AH68" s="34"/>
      <c r="AI68" s="34"/>
      <c r="AJ68" s="8">
        <v>999</v>
      </c>
      <c r="AK68" s="5">
        <v>0</v>
      </c>
      <c r="AL68" s="35">
        <f>RANK(AJ68,$AJ$3:$AJ$72,1)</f>
        <v>28</v>
      </c>
      <c r="AM68" s="5">
        <v>0.24716435185185201</v>
      </c>
      <c r="AN68" s="5">
        <v>0</v>
      </c>
      <c r="AO68" s="30">
        <f>RANK(AM68,$AM$3:$AM$72,1)</f>
        <v>28</v>
      </c>
      <c r="AP68" s="5">
        <v>0.24716435185185201</v>
      </c>
      <c r="AQ68" s="38">
        <f>SUM(AP68-C68-E68-H68-K68-N68-Q68-T68-W68-Z68-AC68-AF68-AI68-AK68-AN68)</f>
        <v>0.24716435185185201</v>
      </c>
      <c r="AR68" s="35">
        <f>RANK(AQ68,$AQ$3:$AQ$72,1)</f>
        <v>28</v>
      </c>
      <c r="AS68" s="35">
        <f>SUM(F68,I68,L68,O68,R68,U68,X68,AA68,AD68,AG68,AL68,AR68,AO68)</f>
        <v>356</v>
      </c>
      <c r="AT68" s="35">
        <f>RANK(AS68,$AS$3:$AS$72,1)</f>
        <v>28</v>
      </c>
    </row>
    <row r="69" spans="1:46" x14ac:dyDescent="0.2">
      <c r="A69" s="30">
        <v>67</v>
      </c>
      <c r="B69" s="51">
        <f>prezence!G70</f>
        <v>0</v>
      </c>
      <c r="C69" s="31">
        <v>0</v>
      </c>
      <c r="D69" s="6">
        <v>0.24716435185185201</v>
      </c>
      <c r="E69" s="6">
        <v>0</v>
      </c>
      <c r="F69" s="27">
        <f t="shared" si="32"/>
        <v>26</v>
      </c>
      <c r="G69" s="8">
        <v>999</v>
      </c>
      <c r="H69" s="5">
        <v>0</v>
      </c>
      <c r="I69" s="35">
        <f>RANK(G69,$G$3:$G$72,1)</f>
        <v>28</v>
      </c>
      <c r="J69" s="8">
        <v>999</v>
      </c>
      <c r="K69" s="5">
        <v>0</v>
      </c>
      <c r="L69" s="35">
        <f>RANK(J69,$J$3:$J$72,1)</f>
        <v>28</v>
      </c>
      <c r="M69" s="6">
        <v>0.24716435185185201</v>
      </c>
      <c r="N69" s="6">
        <v>0</v>
      </c>
      <c r="O69" s="35">
        <f>RANK(M69,$M$3:$M$72,1)</f>
        <v>25</v>
      </c>
      <c r="P69" s="6">
        <v>0.24716435185185201</v>
      </c>
      <c r="Q69" s="6">
        <v>0</v>
      </c>
      <c r="R69" s="35">
        <f>RANK(P69,$P$3:$P$72,1)</f>
        <v>25</v>
      </c>
      <c r="S69" s="6">
        <v>0.24716435185185201</v>
      </c>
      <c r="T69" s="6">
        <v>0</v>
      </c>
      <c r="U69" s="30">
        <f>RANK(S69,$S$3:$S$72,1)</f>
        <v>28</v>
      </c>
      <c r="V69" s="7">
        <v>999</v>
      </c>
      <c r="W69" s="6">
        <v>0</v>
      </c>
      <c r="X69" s="35">
        <f>RANK(V69,$V$3:$V$72,1)</f>
        <v>28</v>
      </c>
      <c r="Y69" s="7">
        <v>999</v>
      </c>
      <c r="Z69" s="6">
        <v>0</v>
      </c>
      <c r="AA69" s="35">
        <f>RANK(Y69,$Y$3:$Y$72,1)</f>
        <v>28</v>
      </c>
      <c r="AB69" s="17">
        <v>999</v>
      </c>
      <c r="AC69" s="6">
        <v>0</v>
      </c>
      <c r="AD69" s="35">
        <f>RANK(AB69,$AB$3:$AB$72,1)</f>
        <v>28</v>
      </c>
      <c r="AE69" s="6">
        <v>0.24716435185185201</v>
      </c>
      <c r="AF69" s="6">
        <v>0</v>
      </c>
      <c r="AG69" s="35">
        <f>RANK(AE69,$AE$3:$AE$72,1)</f>
        <v>28</v>
      </c>
      <c r="AH69" s="34"/>
      <c r="AI69" s="34"/>
      <c r="AJ69" s="7">
        <v>999</v>
      </c>
      <c r="AK69" s="6">
        <v>0</v>
      </c>
      <c r="AL69" s="35">
        <f>RANK(AJ69,$AJ$3:$AJ$72,1)</f>
        <v>28</v>
      </c>
      <c r="AM69" s="6">
        <v>0.24716435185185201</v>
      </c>
      <c r="AN69" s="6">
        <v>0</v>
      </c>
      <c r="AO69" s="30">
        <f>RANK(AM69,$AM$3:$AM$72,1)</f>
        <v>28</v>
      </c>
      <c r="AP69" s="6">
        <v>0.24716435185185201</v>
      </c>
      <c r="AQ69" s="38">
        <f>SUM(AP69-C69-E69-H69-K69-N69-Q69-T69-W69-Z69-AC69-AF69-AI69-AK69-AN69)</f>
        <v>0.24716435185185201</v>
      </c>
      <c r="AR69" s="35">
        <f>RANK(AQ69,$AQ$3:$AQ$72,1)</f>
        <v>28</v>
      </c>
      <c r="AS69" s="35">
        <f>SUM(F69,I69,L69,O69,R69,U69,X69,AA69,AD69,AG69,AL69,AR69,AO69)</f>
        <v>356</v>
      </c>
      <c r="AT69" s="35">
        <f>RANK(AS69,$AS$3:$AS$72,1)</f>
        <v>28</v>
      </c>
    </row>
    <row r="70" spans="1:46" x14ac:dyDescent="0.2">
      <c r="A70" s="32">
        <v>68</v>
      </c>
      <c r="B70" s="51">
        <f>prezence!G71</f>
        <v>0</v>
      </c>
      <c r="C70" s="33">
        <v>0</v>
      </c>
      <c r="D70" s="5">
        <v>0.24716435185185201</v>
      </c>
      <c r="E70" s="5">
        <v>0</v>
      </c>
      <c r="F70" s="27">
        <f t="shared" si="32"/>
        <v>26</v>
      </c>
      <c r="G70" s="7">
        <v>999</v>
      </c>
      <c r="H70" s="6">
        <v>0</v>
      </c>
      <c r="I70" s="35">
        <f>RANK(G70,$G$3:$G$72,1)</f>
        <v>28</v>
      </c>
      <c r="J70" s="7">
        <v>999</v>
      </c>
      <c r="K70" s="6">
        <v>0</v>
      </c>
      <c r="L70" s="35">
        <f>RANK(J70,$J$3:$J$72,1)</f>
        <v>28</v>
      </c>
      <c r="M70" s="5">
        <v>0.24716435185185201</v>
      </c>
      <c r="N70" s="5">
        <v>0</v>
      </c>
      <c r="O70" s="35">
        <f>RANK(M70,$M$3:$M$72,1)</f>
        <v>25</v>
      </c>
      <c r="P70" s="5">
        <v>0.24716435185185201</v>
      </c>
      <c r="Q70" s="5">
        <v>0</v>
      </c>
      <c r="R70" s="35">
        <f>RANK(P70,$P$3:$P$72,1)</f>
        <v>25</v>
      </c>
      <c r="S70" s="5">
        <v>0.24716435185185201</v>
      </c>
      <c r="T70" s="5">
        <v>0</v>
      </c>
      <c r="U70" s="30">
        <f>RANK(S70,$S$3:$S$72,1)</f>
        <v>28</v>
      </c>
      <c r="V70" s="7">
        <v>999</v>
      </c>
      <c r="W70" s="5">
        <v>0</v>
      </c>
      <c r="X70" s="35">
        <f>RANK(V70,$V$3:$V$72,1)</f>
        <v>28</v>
      </c>
      <c r="Y70" s="8">
        <v>999</v>
      </c>
      <c r="Z70" s="5">
        <v>0</v>
      </c>
      <c r="AA70" s="35">
        <f>RANK(Y70,$Y$3:$Y$72,1)</f>
        <v>28</v>
      </c>
      <c r="AB70" s="18">
        <v>999</v>
      </c>
      <c r="AC70" s="5">
        <v>0</v>
      </c>
      <c r="AD70" s="35">
        <f>RANK(AB70,$AB$3:$AB$72,1)</f>
        <v>28</v>
      </c>
      <c r="AE70" s="5">
        <v>0.24716435185185201</v>
      </c>
      <c r="AF70" s="5">
        <v>0</v>
      </c>
      <c r="AG70" s="35">
        <f>RANK(AE70,$AE$3:$AE$72,1)</f>
        <v>28</v>
      </c>
      <c r="AH70" s="34"/>
      <c r="AI70" s="34"/>
      <c r="AJ70" s="8">
        <v>999</v>
      </c>
      <c r="AK70" s="5">
        <v>0</v>
      </c>
      <c r="AL70" s="35">
        <f>RANK(AJ70,$AJ$3:$AJ$72,1)</f>
        <v>28</v>
      </c>
      <c r="AM70" s="5">
        <v>0.24716435185185201</v>
      </c>
      <c r="AN70" s="5">
        <v>0</v>
      </c>
      <c r="AO70" s="30">
        <f>RANK(AM70,$AM$3:$AM$72,1)</f>
        <v>28</v>
      </c>
      <c r="AP70" s="5">
        <v>0.24716435185185201</v>
      </c>
      <c r="AQ70" s="38">
        <f>SUM(AP70-C70-E70-H70-K70-N70-Q70-T70-W70-Z70-AC70-AF70-AI70-AK70-AN70)</f>
        <v>0.24716435185185201</v>
      </c>
      <c r="AR70" s="35">
        <f>RANK(AQ70,$AQ$3:$AQ$72,1)</f>
        <v>28</v>
      </c>
      <c r="AS70" s="35">
        <f>SUM(F70,I70,L70,O70,R70,U70,X70,AA70,AD70,AG70,AL70,AR70,AO70)</f>
        <v>356</v>
      </c>
      <c r="AT70" s="35">
        <f>RANK(AS70,$AS$3:$AS$72,1)</f>
        <v>28</v>
      </c>
    </row>
    <row r="71" spans="1:46" x14ac:dyDescent="0.2">
      <c r="A71" s="30">
        <v>69</v>
      </c>
      <c r="B71" s="51">
        <f>prezence!G72</f>
        <v>0</v>
      </c>
      <c r="C71" s="31">
        <v>0</v>
      </c>
      <c r="D71" s="6">
        <v>0.24716435185185201</v>
      </c>
      <c r="E71" s="6">
        <v>0</v>
      </c>
      <c r="F71" s="27">
        <f t="shared" si="32"/>
        <v>26</v>
      </c>
      <c r="G71" s="8">
        <v>999</v>
      </c>
      <c r="H71" s="5">
        <v>0</v>
      </c>
      <c r="I71" s="35">
        <f>RANK(G71,$G$3:$G$72,1)</f>
        <v>28</v>
      </c>
      <c r="J71" s="8">
        <v>999</v>
      </c>
      <c r="K71" s="5">
        <v>0</v>
      </c>
      <c r="L71" s="35">
        <f>RANK(J71,$J$3:$J$72,1)</f>
        <v>28</v>
      </c>
      <c r="M71" s="6">
        <v>0.24716435185185201</v>
      </c>
      <c r="N71" s="6">
        <v>0</v>
      </c>
      <c r="O71" s="35">
        <f>RANK(M71,$M$3:$M$72,1)</f>
        <v>25</v>
      </c>
      <c r="P71" s="6">
        <v>0.24716435185185201</v>
      </c>
      <c r="Q71" s="6">
        <v>0</v>
      </c>
      <c r="R71" s="35">
        <f>RANK(P71,$P$3:$P$72,1)</f>
        <v>25</v>
      </c>
      <c r="S71" s="6">
        <v>0.24716435185185201</v>
      </c>
      <c r="T71" s="6">
        <v>0</v>
      </c>
      <c r="U71" s="30">
        <f>RANK(S71,$S$3:$S$72,1)</f>
        <v>28</v>
      </c>
      <c r="V71" s="7">
        <v>999</v>
      </c>
      <c r="W71" s="6">
        <v>0</v>
      </c>
      <c r="X71" s="35">
        <f>RANK(V71,$V$3:$V$72,1)</f>
        <v>28</v>
      </c>
      <c r="Y71" s="7">
        <v>999</v>
      </c>
      <c r="Z71" s="6">
        <v>0</v>
      </c>
      <c r="AA71" s="35">
        <f>RANK(Y71,$Y$3:$Y$72,1)</f>
        <v>28</v>
      </c>
      <c r="AB71" s="17">
        <v>999</v>
      </c>
      <c r="AC71" s="6">
        <v>0</v>
      </c>
      <c r="AD71" s="35">
        <f>RANK(AB71,$AB$3:$AB$72,1)</f>
        <v>28</v>
      </c>
      <c r="AE71" s="6">
        <v>0.24716435185185201</v>
      </c>
      <c r="AF71" s="6">
        <v>0</v>
      </c>
      <c r="AG71" s="35">
        <f>RANK(AE71,$AE$3:$AE$72,1)</f>
        <v>28</v>
      </c>
      <c r="AH71" s="34"/>
      <c r="AI71" s="34"/>
      <c r="AJ71" s="7">
        <v>999</v>
      </c>
      <c r="AK71" s="6">
        <v>0</v>
      </c>
      <c r="AL71" s="35">
        <f>RANK(AJ71,$AJ$3:$AJ$72,1)</f>
        <v>28</v>
      </c>
      <c r="AM71" s="6">
        <v>0.24716435185185201</v>
      </c>
      <c r="AN71" s="6">
        <v>0</v>
      </c>
      <c r="AO71" s="30">
        <f>RANK(AM71,$AM$3:$AM$72,1)</f>
        <v>28</v>
      </c>
      <c r="AP71" s="6">
        <v>0.24716435185185201</v>
      </c>
      <c r="AQ71" s="38">
        <f>SUM(AP71-C71-E71-H71-K71-N71-Q71-T71-W71-Z71-AC71-AF71-AI71-AK71-AN71)</f>
        <v>0.24716435185185201</v>
      </c>
      <c r="AR71" s="35">
        <f>RANK(AQ71,$AQ$3:$AQ$72,1)</f>
        <v>28</v>
      </c>
      <c r="AS71" s="35">
        <f>SUM(F71,I71,L71,O71,R71,U71,X71,AA71,AD71,AG71,AL71,AR71,AO71)</f>
        <v>356</v>
      </c>
      <c r="AT71" s="35">
        <f>RANK(AS71,$AS$3:$AS$72,1)</f>
        <v>28</v>
      </c>
    </row>
    <row r="72" spans="1:46" x14ac:dyDescent="0.2">
      <c r="A72" s="32">
        <v>70</v>
      </c>
      <c r="B72" s="51">
        <f>prezence!G73</f>
        <v>0</v>
      </c>
      <c r="C72" s="33">
        <v>0</v>
      </c>
      <c r="D72" s="5">
        <v>0.24716435185185201</v>
      </c>
      <c r="E72" s="5">
        <v>0</v>
      </c>
      <c r="F72" s="27">
        <f t="shared" si="32"/>
        <v>26</v>
      </c>
      <c r="G72" s="7">
        <v>999</v>
      </c>
      <c r="H72" s="6">
        <v>0</v>
      </c>
      <c r="I72" s="35">
        <f>RANK(G72,$G$3:$G$72,1)</f>
        <v>28</v>
      </c>
      <c r="J72" s="7">
        <v>999</v>
      </c>
      <c r="K72" s="6">
        <v>0</v>
      </c>
      <c r="L72" s="35">
        <f>RANK(J72,$J$3:$J$72,1)</f>
        <v>28</v>
      </c>
      <c r="M72" s="5">
        <v>0.24716435185185201</v>
      </c>
      <c r="N72" s="5">
        <v>0</v>
      </c>
      <c r="O72" s="35">
        <f>RANK(M72,$M$3:$M$72,1)</f>
        <v>25</v>
      </c>
      <c r="P72" s="5">
        <v>0.24716435185185201</v>
      </c>
      <c r="Q72" s="5">
        <v>0</v>
      </c>
      <c r="R72" s="35">
        <f>RANK(P72,$P$3:$P$72,1)</f>
        <v>25</v>
      </c>
      <c r="S72" s="5">
        <v>0.24716435185185201</v>
      </c>
      <c r="T72" s="5">
        <v>0</v>
      </c>
      <c r="U72" s="30">
        <f>RANK(S72,$S$3:$S$72,1)</f>
        <v>28</v>
      </c>
      <c r="V72" s="7">
        <v>999</v>
      </c>
      <c r="W72" s="5">
        <v>0</v>
      </c>
      <c r="X72" s="35">
        <f>RANK(V72,$V$3:$V$72,1)</f>
        <v>28</v>
      </c>
      <c r="Y72" s="8">
        <v>999</v>
      </c>
      <c r="Z72" s="5">
        <v>0</v>
      </c>
      <c r="AA72" s="35">
        <f>RANK(Y72,$Y$3:$Y$72,1)</f>
        <v>28</v>
      </c>
      <c r="AB72" s="18">
        <v>999</v>
      </c>
      <c r="AC72" s="5">
        <v>0</v>
      </c>
      <c r="AD72" s="35">
        <f>RANK(AB72,$AB$3:$AB$72,1)</f>
        <v>28</v>
      </c>
      <c r="AE72" s="5">
        <v>0.24716435185185201</v>
      </c>
      <c r="AF72" s="5">
        <v>0</v>
      </c>
      <c r="AG72" s="35">
        <f>RANK(AE72,$AE$3:$AE$72,1)</f>
        <v>28</v>
      </c>
      <c r="AH72" s="34"/>
      <c r="AI72" s="34"/>
      <c r="AJ72" s="8">
        <v>999</v>
      </c>
      <c r="AK72" s="5">
        <v>0</v>
      </c>
      <c r="AL72" s="35">
        <f>RANK(AJ72,$AJ$3:$AJ$72,1)</f>
        <v>28</v>
      </c>
      <c r="AM72" s="5">
        <v>0.24716435185185201</v>
      </c>
      <c r="AN72" s="5">
        <v>0</v>
      </c>
      <c r="AO72" s="30">
        <f>RANK(AM72,$AM$3:$AM$72,1)</f>
        <v>28</v>
      </c>
      <c r="AP72" s="5">
        <v>0.24716435185185201</v>
      </c>
      <c r="AQ72" s="38">
        <f>SUM(AP72-C72-E72-H72-K72-N72-Q72-T72-W72-Z72-AC72-AF72-AI72-AK72-AN72)</f>
        <v>0.24716435185185201</v>
      </c>
      <c r="AR72" s="35">
        <f>RANK(AQ72,$AQ$3:$AQ$72,1)</f>
        <v>28</v>
      </c>
      <c r="AS72" s="35">
        <f>SUM(F72,I72,L72,O72,R72,U72,X72,AA72,AD72,AG72,AL72,AR72,AO72)</f>
        <v>356</v>
      </c>
      <c r="AT72" s="35">
        <f>RANK(AS72,$AS$3:$AS$72,1)</f>
        <v>28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ref="A3:AT31">
    <sortCondition ref="AS3:AS31"/>
  </sortState>
  <mergeCells count="15">
    <mergeCell ref="D1:F1"/>
    <mergeCell ref="G1:I1"/>
    <mergeCell ref="J1:L1"/>
    <mergeCell ref="M1:O1"/>
    <mergeCell ref="P1:R1"/>
    <mergeCell ref="S1:U1"/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</mergeCells>
  <conditionalFormatting sqref="AU61:BK62 U3:U72 AO3:AO72 F3:F72 I3:I72 L3:L72 O3:O72 R3:R72 X3:X72 AA3:AA72 AD3:AD72 AG3:AG72 AL3:AL72 AR3:AR72 AT3:AT7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00B0F0"/>
    <pageSetUpPr fitToPage="1"/>
  </sheetPr>
  <dimension ref="A1:AL44"/>
  <sheetViews>
    <sheetView view="pageLayout" zoomScale="85" zoomScaleNormal="100" zoomScalePageLayoutView="85" workbookViewId="0">
      <selection activeCell="C15" sqref="C15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3.7109375" bestFit="1" customWidth="1"/>
    <col min="20" max="20" width="4.42578125" bestFit="1" customWidth="1"/>
    <col min="21" max="21" width="8.28515625" bestFit="1" customWidth="1"/>
    <col min="22" max="22" width="5.140625" style="1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4.42578125" customWidth="1"/>
    <col min="27" max="27" width="8.28515625" customWidth="1"/>
    <col min="28" max="28" width="4.42578125" customWidth="1"/>
    <col min="29" max="29" width="8.28515625" bestFit="1" customWidth="1"/>
    <col min="30" max="30" width="7" customWidth="1"/>
  </cols>
  <sheetData>
    <row r="1" spans="1:38" ht="30" customHeight="1" x14ac:dyDescent="0.2">
      <c r="A1" s="22"/>
      <c r="B1" s="22"/>
      <c r="C1" s="65" t="s">
        <v>24</v>
      </c>
      <c r="D1" s="65"/>
      <c r="E1" s="65" t="s">
        <v>5</v>
      </c>
      <c r="F1" s="65"/>
      <c r="G1" s="65" t="s">
        <v>23</v>
      </c>
      <c r="H1" s="65"/>
      <c r="I1" s="65" t="s">
        <v>8</v>
      </c>
      <c r="J1" s="65"/>
      <c r="K1" s="65" t="s">
        <v>9</v>
      </c>
      <c r="L1" s="65"/>
      <c r="M1" s="65" t="s">
        <v>21</v>
      </c>
      <c r="N1" s="65"/>
      <c r="O1" s="65" t="s">
        <v>10</v>
      </c>
      <c r="P1" s="65"/>
      <c r="Q1" s="65" t="s">
        <v>22</v>
      </c>
      <c r="R1" s="65"/>
      <c r="S1" s="65" t="s">
        <v>12</v>
      </c>
      <c r="T1" s="65"/>
      <c r="U1" s="65" t="s">
        <v>13</v>
      </c>
      <c r="V1" s="65"/>
      <c r="W1" s="65" t="s">
        <v>14</v>
      </c>
      <c r="X1" s="65"/>
      <c r="Y1" s="65" t="s">
        <v>15</v>
      </c>
      <c r="Z1" s="65"/>
      <c r="AA1" s="66" t="s">
        <v>36</v>
      </c>
      <c r="AB1" s="67"/>
      <c r="AC1" s="65" t="s">
        <v>25</v>
      </c>
      <c r="AD1" s="65"/>
      <c r="AE1" s="65" t="s">
        <v>18</v>
      </c>
      <c r="AF1" s="65"/>
      <c r="AG1" s="1"/>
      <c r="AH1" s="1"/>
      <c r="AI1" s="1"/>
      <c r="AJ1" s="1"/>
      <c r="AK1" s="1"/>
      <c r="AL1" s="1"/>
    </row>
    <row r="2" spans="1:38" x14ac:dyDescent="0.2">
      <c r="A2" s="21" t="s">
        <v>0</v>
      </c>
      <c r="B2" s="21" t="s">
        <v>1</v>
      </c>
      <c r="C2" s="21" t="s">
        <v>2</v>
      </c>
      <c r="D2" s="21" t="s">
        <v>7</v>
      </c>
      <c r="E2" s="21" t="s">
        <v>11</v>
      </c>
      <c r="F2" s="21" t="s">
        <v>7</v>
      </c>
      <c r="G2" s="21" t="s">
        <v>11</v>
      </c>
      <c r="H2" s="21" t="s">
        <v>7</v>
      </c>
      <c r="I2" s="21" t="s">
        <v>2</v>
      </c>
      <c r="J2" s="21" t="s">
        <v>7</v>
      </c>
      <c r="K2" s="21" t="s">
        <v>2</v>
      </c>
      <c r="L2" s="21" t="s">
        <v>7</v>
      </c>
      <c r="M2" s="21" t="s">
        <v>2</v>
      </c>
      <c r="N2" s="21" t="s">
        <v>7</v>
      </c>
      <c r="O2" s="21" t="s">
        <v>11</v>
      </c>
      <c r="P2" s="21" t="s">
        <v>7</v>
      </c>
      <c r="Q2" s="21" t="s">
        <v>11</v>
      </c>
      <c r="R2" s="21" t="s">
        <v>7</v>
      </c>
      <c r="S2" s="21" t="s">
        <v>38</v>
      </c>
      <c r="T2" s="21" t="s">
        <v>7</v>
      </c>
      <c r="U2" s="21" t="s">
        <v>2</v>
      </c>
      <c r="V2" s="21" t="s">
        <v>7</v>
      </c>
      <c r="W2" s="21" t="s">
        <v>2</v>
      </c>
      <c r="X2" s="21" t="s">
        <v>7</v>
      </c>
      <c r="Y2" s="21" t="s">
        <v>11</v>
      </c>
      <c r="Z2" s="21" t="s">
        <v>7</v>
      </c>
      <c r="AA2" s="21" t="s">
        <v>2</v>
      </c>
      <c r="AB2" s="21" t="s">
        <v>35</v>
      </c>
      <c r="AC2" s="21" t="s">
        <v>2</v>
      </c>
      <c r="AD2" s="21" t="s">
        <v>7</v>
      </c>
      <c r="AE2" s="21" t="s">
        <v>19</v>
      </c>
      <c r="AF2" s="21" t="s">
        <v>20</v>
      </c>
      <c r="AG2" s="1"/>
    </row>
    <row r="3" spans="1:38" x14ac:dyDescent="0.2">
      <c r="A3" s="2">
        <v>1</v>
      </c>
      <c r="B3" s="16" t="str">
        <f>přípravka!B3</f>
        <v>Všeruby</v>
      </c>
      <c r="C3" s="11">
        <f>přípravka!D3</f>
        <v>2.0381944444444445E-3</v>
      </c>
      <c r="D3" s="19">
        <f>přípravka!F3</f>
        <v>3</v>
      </c>
      <c r="E3" s="13">
        <f>přípravka!G3</f>
        <v>130</v>
      </c>
      <c r="F3" s="12">
        <f>přípravka!I3</f>
        <v>1</v>
      </c>
      <c r="G3" s="12">
        <f>přípravka!J3</f>
        <v>0</v>
      </c>
      <c r="H3" s="12">
        <f>přípravka!L3</f>
        <v>1</v>
      </c>
      <c r="I3" s="11">
        <f>přípravka!M3</f>
        <v>9.8379629629629642E-4</v>
      </c>
      <c r="J3" s="12">
        <f>přípravka!O3</f>
        <v>1</v>
      </c>
      <c r="K3" s="11">
        <f>přípravka!P3</f>
        <v>1.3078703703703705E-3</v>
      </c>
      <c r="L3" s="12">
        <f>přípravka!R3</f>
        <v>1</v>
      </c>
      <c r="M3" s="11">
        <f>přípravka!S3</f>
        <v>3.8020833333333331E-4</v>
      </c>
      <c r="N3" s="12">
        <f>přípravka!U3</f>
        <v>1</v>
      </c>
      <c r="O3" s="13">
        <f>přípravka!V3</f>
        <v>150</v>
      </c>
      <c r="P3" s="12">
        <f>přípravka!X3</f>
        <v>4</v>
      </c>
      <c r="Q3" s="13">
        <f>přípravka!Y3</f>
        <v>0</v>
      </c>
      <c r="R3" s="12">
        <f>přípravka!AA3</f>
        <v>1</v>
      </c>
      <c r="S3" s="19">
        <f>přípravka!AB3</f>
        <v>0</v>
      </c>
      <c r="T3" s="12">
        <f>přípravka!AD3</f>
        <v>1</v>
      </c>
      <c r="U3" s="11">
        <f>přípravka!AE3</f>
        <v>0.24716435185185201</v>
      </c>
      <c r="V3" s="12">
        <f>přípravka!AG3</f>
        <v>6</v>
      </c>
      <c r="W3" s="11" t="e">
        <f>#REF!</f>
        <v>#REF!</v>
      </c>
      <c r="X3" s="12" t="e">
        <f>#REF!</f>
        <v>#REF!</v>
      </c>
      <c r="Y3" s="13">
        <f>přípravka!AJ3</f>
        <v>0</v>
      </c>
      <c r="Z3" s="12">
        <f>přípravka!AL3</f>
        <v>1</v>
      </c>
      <c r="AA3" s="11">
        <f>přípravka!AM3</f>
        <v>7.5231481481481471E-4</v>
      </c>
      <c r="AB3" s="12">
        <f>přípravka!AO3</f>
        <v>5</v>
      </c>
      <c r="AC3" s="11">
        <f>přípravka!AQ3</f>
        <v>0.24716435185185201</v>
      </c>
      <c r="AD3" s="12">
        <f>přípravka!AR3</f>
        <v>1</v>
      </c>
      <c r="AE3" s="12">
        <f>přípravka!AS3</f>
        <v>27</v>
      </c>
      <c r="AF3" s="12">
        <f>přípravka!AT3</f>
        <v>1</v>
      </c>
      <c r="AG3" s="1"/>
    </row>
    <row r="4" spans="1:38" x14ac:dyDescent="0.2">
      <c r="A4" s="2">
        <v>2</v>
      </c>
      <c r="B4" s="16" t="str">
        <f>přípravka!B4</f>
        <v>Žichlice</v>
      </c>
      <c r="C4" s="11">
        <f>přípravka!D4</f>
        <v>1.7115740740740739E-3</v>
      </c>
      <c r="D4" s="19">
        <f>přípravka!F4</f>
        <v>2</v>
      </c>
      <c r="E4" s="13">
        <f>přípravka!G4</f>
        <v>160</v>
      </c>
      <c r="F4" s="12">
        <f>přípravka!I4</f>
        <v>3</v>
      </c>
      <c r="G4" s="12">
        <f>přípravka!J4</f>
        <v>0</v>
      </c>
      <c r="H4" s="12">
        <f>přípravka!L4</f>
        <v>1</v>
      </c>
      <c r="I4" s="11">
        <f>přípravka!M4</f>
        <v>1.6550925925925926E-3</v>
      </c>
      <c r="J4" s="12">
        <f>přípravka!O4</f>
        <v>5</v>
      </c>
      <c r="K4" s="11">
        <f>přípravka!P4</f>
        <v>1.6702546296296298E-3</v>
      </c>
      <c r="L4" s="12">
        <f>přípravka!R4</f>
        <v>4</v>
      </c>
      <c r="M4" s="11">
        <f>přípravka!S4</f>
        <v>5.4826388888888882E-4</v>
      </c>
      <c r="N4" s="12">
        <f>přípravka!U4</f>
        <v>4</v>
      </c>
      <c r="O4" s="13">
        <f>přípravka!V4</f>
        <v>140</v>
      </c>
      <c r="P4" s="12">
        <f>přípravka!X4</f>
        <v>1</v>
      </c>
      <c r="Q4" s="13">
        <f>přípravka!Y4</f>
        <v>0</v>
      </c>
      <c r="R4" s="12">
        <f>přípravka!AA4</f>
        <v>1</v>
      </c>
      <c r="S4" s="19">
        <f>přípravka!AB4</f>
        <v>0</v>
      </c>
      <c r="T4" s="12">
        <f>přípravka!AD4</f>
        <v>1</v>
      </c>
      <c r="U4" s="11">
        <f>přípravka!AE4</f>
        <v>1.7974537037037037E-4</v>
      </c>
      <c r="V4" s="12">
        <f>přípravka!AG4</f>
        <v>1</v>
      </c>
      <c r="W4" s="11" t="e">
        <f>#REF!</f>
        <v>#REF!</v>
      </c>
      <c r="X4" s="12" t="e">
        <f>#REF!</f>
        <v>#REF!</v>
      </c>
      <c r="Y4" s="13">
        <f>přípravka!AJ4</f>
        <v>0</v>
      </c>
      <c r="Z4" s="12">
        <f>přípravka!AL4</f>
        <v>1</v>
      </c>
      <c r="AA4" s="11">
        <f>přípravka!AM4</f>
        <v>3.4282407407407411E-4</v>
      </c>
      <c r="AB4" s="12">
        <f>přípravka!AO4</f>
        <v>2</v>
      </c>
      <c r="AC4" s="11">
        <f>přípravka!AQ4</f>
        <v>0.24716435185185201</v>
      </c>
      <c r="AD4" s="12">
        <f>přípravka!AR4</f>
        <v>1</v>
      </c>
      <c r="AE4" s="12">
        <f>přípravka!AS4</f>
        <v>27</v>
      </c>
      <c r="AF4" s="12">
        <f>přípravka!AT4</f>
        <v>1</v>
      </c>
      <c r="AG4" s="1"/>
    </row>
    <row r="5" spans="1:38" x14ac:dyDescent="0.2">
      <c r="A5" s="2">
        <v>3</v>
      </c>
      <c r="B5" s="16">
        <f>přípravka!B5</f>
        <v>0</v>
      </c>
      <c r="C5" s="11">
        <f>přípravka!D5</f>
        <v>1.6394675925925925E-3</v>
      </c>
      <c r="D5" s="19">
        <f>přípravka!F5</f>
        <v>1</v>
      </c>
      <c r="E5" s="13">
        <f>přípravka!G5</f>
        <v>155</v>
      </c>
      <c r="F5" s="12">
        <f>přípravka!I5</f>
        <v>2</v>
      </c>
      <c r="G5" s="12">
        <f>přípravka!J5</f>
        <v>35</v>
      </c>
      <c r="H5" s="12">
        <f>přípravka!L5</f>
        <v>6</v>
      </c>
      <c r="I5" s="11">
        <f>přípravka!M5</f>
        <v>1.3888888888888889E-3</v>
      </c>
      <c r="J5" s="12">
        <f>přípravka!O5</f>
        <v>2</v>
      </c>
      <c r="K5" s="11">
        <f>přípravka!P5</f>
        <v>1.3744212962962963E-3</v>
      </c>
      <c r="L5" s="12">
        <f>přípravka!R5</f>
        <v>2</v>
      </c>
      <c r="M5" s="11">
        <f>přípravka!S5</f>
        <v>3.979166666666667E-4</v>
      </c>
      <c r="N5" s="12">
        <f>přípravka!U5</f>
        <v>2</v>
      </c>
      <c r="O5" s="13">
        <f>přípravka!V5</f>
        <v>140</v>
      </c>
      <c r="P5" s="12">
        <f>přípravka!X5</f>
        <v>1</v>
      </c>
      <c r="Q5" s="13">
        <f>přípravka!Y5</f>
        <v>0</v>
      </c>
      <c r="R5" s="12">
        <f>přípravka!AA5</f>
        <v>1</v>
      </c>
      <c r="S5" s="19">
        <f>přípravka!AB5</f>
        <v>0</v>
      </c>
      <c r="T5" s="12">
        <f>přípravka!AD5</f>
        <v>1</v>
      </c>
      <c r="U5" s="11">
        <f>přípravka!AE5</f>
        <v>2.9282407407407409E-4</v>
      </c>
      <c r="V5" s="12">
        <f>přípravka!AG5</f>
        <v>5</v>
      </c>
      <c r="W5" s="11" t="e">
        <f>#REF!</f>
        <v>#REF!</v>
      </c>
      <c r="X5" s="12" t="e">
        <f>#REF!</f>
        <v>#REF!</v>
      </c>
      <c r="Y5" s="13">
        <f>přípravka!AJ5</f>
        <v>0</v>
      </c>
      <c r="Z5" s="12">
        <f>přípravka!AL5</f>
        <v>1</v>
      </c>
      <c r="AA5" s="11">
        <f>přípravka!AM5</f>
        <v>8.763888888888889E-4</v>
      </c>
      <c r="AB5" s="12">
        <f>přípravka!AO5</f>
        <v>6</v>
      </c>
      <c r="AC5" s="11">
        <f>přípravka!AQ5</f>
        <v>0.24716435185185201</v>
      </c>
      <c r="AD5" s="12">
        <f>přípravka!AR5</f>
        <v>1</v>
      </c>
      <c r="AE5" s="12">
        <f>přípravka!AS5</f>
        <v>31</v>
      </c>
      <c r="AF5" s="12">
        <f>přípravka!AT5</f>
        <v>3</v>
      </c>
      <c r="AG5" s="1"/>
    </row>
    <row r="6" spans="1:38" x14ac:dyDescent="0.2">
      <c r="A6" s="2">
        <v>4</v>
      </c>
      <c r="B6" s="16" t="str">
        <f>přípravka!B6</f>
        <v>Město touškov</v>
      </c>
      <c r="C6" s="11">
        <f>přípravka!D6</f>
        <v>2.1017361111111111E-3</v>
      </c>
      <c r="D6" s="19">
        <f>přípravka!F6</f>
        <v>4</v>
      </c>
      <c r="E6" s="13">
        <f>přípravka!G6</f>
        <v>205</v>
      </c>
      <c r="F6" s="12">
        <f>přípravka!I6</f>
        <v>5</v>
      </c>
      <c r="G6" s="12">
        <f>přípravka!J6</f>
        <v>10</v>
      </c>
      <c r="H6" s="12">
        <f>přípravka!L6</f>
        <v>5</v>
      </c>
      <c r="I6" s="11">
        <f>přípravka!M6</f>
        <v>1.5046296296296294E-3</v>
      </c>
      <c r="J6" s="12">
        <f>přípravka!O6</f>
        <v>4</v>
      </c>
      <c r="K6" s="11">
        <f>přípravka!P6</f>
        <v>1.5574074074074073E-3</v>
      </c>
      <c r="L6" s="12">
        <f>přípravka!R6</f>
        <v>3</v>
      </c>
      <c r="M6" s="11">
        <f>přípravka!S6</f>
        <v>5.0706018518518526E-4</v>
      </c>
      <c r="N6" s="12">
        <f>přípravka!U6</f>
        <v>3</v>
      </c>
      <c r="O6" s="13">
        <f>přípravka!V6</f>
        <v>150</v>
      </c>
      <c r="P6" s="12">
        <f>přípravka!X6</f>
        <v>4</v>
      </c>
      <c r="Q6" s="13">
        <f>přípravka!Y6</f>
        <v>0</v>
      </c>
      <c r="R6" s="12">
        <f>přípravka!AA6</f>
        <v>1</v>
      </c>
      <c r="S6" s="19">
        <f>přípravka!AB6</f>
        <v>0</v>
      </c>
      <c r="T6" s="12">
        <f>přípravka!AD6</f>
        <v>1</v>
      </c>
      <c r="U6" s="11">
        <f>přípravka!AE6</f>
        <v>2.3148148148148146E-4</v>
      </c>
      <c r="V6" s="12">
        <f>přípravka!AG6</f>
        <v>2</v>
      </c>
      <c r="W6" s="11" t="e">
        <f>#REF!</f>
        <v>#REF!</v>
      </c>
      <c r="X6" s="12" t="e">
        <f>#REF!</f>
        <v>#REF!</v>
      </c>
      <c r="Y6" s="13">
        <f>přípravka!AJ6</f>
        <v>0</v>
      </c>
      <c r="Z6" s="12">
        <f>přípravka!AL6</f>
        <v>1</v>
      </c>
      <c r="AA6" s="11">
        <f>přípravka!AM6</f>
        <v>6.9444444444444447E-4</v>
      </c>
      <c r="AB6" s="12">
        <f>přípravka!AO6</f>
        <v>4</v>
      </c>
      <c r="AC6" s="11">
        <f>přípravka!AQ6</f>
        <v>0.24716435185185201</v>
      </c>
      <c r="AD6" s="12">
        <f>přípravka!AR6</f>
        <v>1</v>
      </c>
      <c r="AE6" s="12">
        <f>přípravka!AS6</f>
        <v>38</v>
      </c>
      <c r="AF6" s="12">
        <f>přípravka!AT6</f>
        <v>4</v>
      </c>
      <c r="AG6" s="1"/>
    </row>
    <row r="7" spans="1:38" x14ac:dyDescent="0.2">
      <c r="A7" s="2">
        <v>5</v>
      </c>
      <c r="B7" s="16" t="str">
        <f>přípravka!B7</f>
        <v>Blatnice</v>
      </c>
      <c r="C7" s="11">
        <f>přípravka!D7</f>
        <v>3.0673495370370373E-3</v>
      </c>
      <c r="D7" s="19">
        <f>přípravka!F7</f>
        <v>6</v>
      </c>
      <c r="E7" s="13">
        <f>přípravka!G7</f>
        <v>205</v>
      </c>
      <c r="F7" s="12">
        <f>přípravka!I7</f>
        <v>5</v>
      </c>
      <c r="G7" s="12">
        <f>přípravka!J7</f>
        <v>0</v>
      </c>
      <c r="H7" s="12">
        <f>přípravka!L7</f>
        <v>1</v>
      </c>
      <c r="I7" s="11">
        <f>přípravka!M7</f>
        <v>2.0833333333333333E-3</v>
      </c>
      <c r="J7" s="12">
        <f>přípravka!O7</f>
        <v>6</v>
      </c>
      <c r="K7" s="11">
        <f>přípravka!P7</f>
        <v>1.6847222222222222E-3</v>
      </c>
      <c r="L7" s="12">
        <f>přípravka!R7</f>
        <v>5</v>
      </c>
      <c r="M7" s="11">
        <f>přípravka!S7</f>
        <v>7.3888888888888886E-4</v>
      </c>
      <c r="N7" s="12">
        <f>přípravka!U7</f>
        <v>5</v>
      </c>
      <c r="O7" s="13">
        <f>přípravka!V7</f>
        <v>140</v>
      </c>
      <c r="P7" s="12">
        <f>přípravka!X7</f>
        <v>1</v>
      </c>
      <c r="Q7" s="13">
        <f>přípravka!Y7</f>
        <v>0</v>
      </c>
      <c r="R7" s="12">
        <f>přípravka!AA7</f>
        <v>1</v>
      </c>
      <c r="S7" s="19">
        <f>přípravka!AB7</f>
        <v>0</v>
      </c>
      <c r="T7" s="12">
        <f>přípravka!AD7</f>
        <v>1</v>
      </c>
      <c r="U7" s="11">
        <f>přípravka!AE7</f>
        <v>2.775462962962963E-4</v>
      </c>
      <c r="V7" s="12">
        <f>přípravka!AG7</f>
        <v>4</v>
      </c>
      <c r="W7" s="11" t="e">
        <f>#REF!</f>
        <v>#REF!</v>
      </c>
      <c r="X7" s="12" t="e">
        <f>#REF!</f>
        <v>#REF!</v>
      </c>
      <c r="Y7" s="13">
        <f>přípravka!AJ7</f>
        <v>0</v>
      </c>
      <c r="Z7" s="12">
        <f>přípravka!AL7</f>
        <v>1</v>
      </c>
      <c r="AA7" s="11">
        <f>přípravka!AM7</f>
        <v>2.0081018518518519E-4</v>
      </c>
      <c r="AB7" s="12">
        <f>přípravka!AO7</f>
        <v>1</v>
      </c>
      <c r="AC7" s="11">
        <f>přípravka!AQ7</f>
        <v>0.24716435185185201</v>
      </c>
      <c r="AD7" s="12">
        <f>přípravka!AR7</f>
        <v>1</v>
      </c>
      <c r="AE7" s="12">
        <f>přípravka!AS7</f>
        <v>38</v>
      </c>
      <c r="AF7" s="12">
        <f>přípravka!AT7</f>
        <v>4</v>
      </c>
      <c r="AG7" s="1"/>
    </row>
    <row r="8" spans="1:38" x14ac:dyDescent="0.2">
      <c r="A8" s="2">
        <v>6</v>
      </c>
      <c r="B8" s="16" t="str">
        <f>přípravka!B8</f>
        <v>Bolevec Kačeři A</v>
      </c>
      <c r="C8" s="11">
        <f>přípravka!D8</f>
        <v>2.1603009259259262E-3</v>
      </c>
      <c r="D8" s="19">
        <f>přípravka!F8</f>
        <v>5</v>
      </c>
      <c r="E8" s="13">
        <f>přípravka!G8</f>
        <v>190</v>
      </c>
      <c r="F8" s="12">
        <f>přípravka!I8</f>
        <v>4</v>
      </c>
      <c r="G8" s="12">
        <f>přípravka!J8</f>
        <v>0</v>
      </c>
      <c r="H8" s="12">
        <f>přípravka!L8</f>
        <v>1</v>
      </c>
      <c r="I8" s="11">
        <f>přípravka!M8</f>
        <v>1.3888888888888889E-3</v>
      </c>
      <c r="J8" s="12">
        <f>přípravka!O8</f>
        <v>2</v>
      </c>
      <c r="K8" s="11">
        <f>přípravka!P8</f>
        <v>1.9664351851851852E-3</v>
      </c>
      <c r="L8" s="12">
        <f>přípravka!R8</f>
        <v>6</v>
      </c>
      <c r="M8" s="11">
        <f>přípravka!S8</f>
        <v>1.0001157407407407E-3</v>
      </c>
      <c r="N8" s="12">
        <f>přípravka!U8</f>
        <v>6</v>
      </c>
      <c r="O8" s="13">
        <f>přípravka!V8</f>
        <v>150</v>
      </c>
      <c r="P8" s="12">
        <f>přípravka!X8</f>
        <v>4</v>
      </c>
      <c r="Q8" s="13">
        <f>přípravka!Y8</f>
        <v>0</v>
      </c>
      <c r="R8" s="12">
        <f>přípravka!AA8</f>
        <v>1</v>
      </c>
      <c r="S8" s="19">
        <f>přípravka!AB8</f>
        <v>0</v>
      </c>
      <c r="T8" s="12">
        <f>přípravka!AD8</f>
        <v>1</v>
      </c>
      <c r="U8" s="11">
        <f>přípravka!AE8</f>
        <v>2.5532407407407405E-4</v>
      </c>
      <c r="V8" s="12">
        <f>přípravka!AG8</f>
        <v>3</v>
      </c>
      <c r="W8" s="11" t="e">
        <f>#REF!</f>
        <v>#REF!</v>
      </c>
      <c r="X8" s="12" t="e">
        <f>#REF!</f>
        <v>#REF!</v>
      </c>
      <c r="Y8" s="13">
        <f>přípravka!AJ8</f>
        <v>0</v>
      </c>
      <c r="Z8" s="12">
        <f>přípravka!AL8</f>
        <v>1</v>
      </c>
      <c r="AA8" s="11">
        <f>přípravka!AM8</f>
        <v>4.0694444444444442E-4</v>
      </c>
      <c r="AB8" s="12">
        <f>přípravka!AO8</f>
        <v>3</v>
      </c>
      <c r="AC8" s="11">
        <f>přípravka!AQ8</f>
        <v>0.24716435185185201</v>
      </c>
      <c r="AD8" s="12">
        <f>přípravka!AR8</f>
        <v>1</v>
      </c>
      <c r="AE8" s="12">
        <f>přípravka!AS8</f>
        <v>38</v>
      </c>
      <c r="AF8" s="12">
        <f>přípravka!AT8</f>
        <v>4</v>
      </c>
      <c r="AG8" s="1"/>
    </row>
    <row r="9" spans="1:38" x14ac:dyDescent="0.2">
      <c r="A9" s="1"/>
      <c r="B9" s="1"/>
      <c r="C9" s="1"/>
      <c r="D9" s="1"/>
    </row>
    <row r="10" spans="1:38" x14ac:dyDescent="0.2">
      <c r="A10" s="1"/>
      <c r="B10" s="1"/>
      <c r="C10" s="1"/>
      <c r="D10" s="1"/>
    </row>
    <row r="11" spans="1:38" x14ac:dyDescent="0.2">
      <c r="A11" s="1"/>
      <c r="B11" s="1"/>
      <c r="C11" s="1"/>
      <c r="D11" s="1"/>
    </row>
    <row r="12" spans="1:38" x14ac:dyDescent="0.2">
      <c r="A12" s="1"/>
      <c r="B12" s="1"/>
      <c r="C12" s="1"/>
      <c r="D12" s="1"/>
    </row>
    <row r="13" spans="1:38" x14ac:dyDescent="0.2">
      <c r="A13" s="1"/>
      <c r="B13" s="1"/>
      <c r="C13" s="1"/>
      <c r="D13" s="1"/>
    </row>
    <row r="14" spans="1:38" x14ac:dyDescent="0.2">
      <c r="A14" s="1"/>
      <c r="B14" s="1"/>
      <c r="C14" s="1"/>
      <c r="D14" s="1"/>
    </row>
    <row r="15" spans="1:38" x14ac:dyDescent="0.2">
      <c r="A15" s="1"/>
      <c r="B15" s="1"/>
      <c r="C15" s="1"/>
      <c r="D15" s="1"/>
    </row>
    <row r="16" spans="1:38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  <row r="35" spans="1:4" x14ac:dyDescent="0.2">
      <c r="A35" s="1"/>
      <c r="B35" s="1"/>
      <c r="C35" s="1"/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  <row r="38" spans="1:4" x14ac:dyDescent="0.2">
      <c r="A38" s="1"/>
      <c r="B38" s="1"/>
      <c r="C38" s="1"/>
      <c r="D38" s="1"/>
    </row>
    <row r="39" spans="1:4" x14ac:dyDescent="0.2">
      <c r="A39" s="1"/>
      <c r="B39" s="1"/>
      <c r="C39" s="1"/>
      <c r="D39" s="1"/>
    </row>
    <row r="40" spans="1:4" x14ac:dyDescent="0.2">
      <c r="A40" s="1"/>
      <c r="B40" s="1"/>
      <c r="C40" s="1"/>
      <c r="D40" s="1"/>
    </row>
    <row r="41" spans="1:4" x14ac:dyDescent="0.2">
      <c r="A41" s="1"/>
      <c r="B41" s="1"/>
      <c r="C41" s="1"/>
      <c r="D41" s="1"/>
    </row>
    <row r="42" spans="1:4" x14ac:dyDescent="0.2">
      <c r="A42" s="1"/>
      <c r="B42" s="1"/>
      <c r="C42" s="1"/>
      <c r="D42" s="1"/>
    </row>
    <row r="43" spans="1:4" x14ac:dyDescent="0.2">
      <c r="A43" s="1"/>
      <c r="B43" s="1"/>
      <c r="C43" s="1"/>
      <c r="D43" s="1"/>
    </row>
    <row r="44" spans="1:4" x14ac:dyDescent="0.2">
      <c r="A44" s="1"/>
      <c r="B44" s="1"/>
      <c r="C44" s="1"/>
      <c r="D44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76" orientation="landscape" horizontalDpi="4294967293" r:id="rId1"/>
  <headerFooter alignWithMargins="0">
    <oddHeader>&amp;L&amp;"Arial CE,Tučné"&amp;12Výsledková listina XXIX.ročníku dětské soutěže&amp;C&amp;"Arial CE,Tučné"&amp;12"O putovní pohár starosty SDH"
kategorie starší&amp;R&amp;"Arial CE,Tučné"&amp;12Úněšov  16.3.2019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FFFF00"/>
    <pageSetUpPr fitToPage="1"/>
  </sheetPr>
  <dimension ref="A1:AL65"/>
  <sheetViews>
    <sheetView view="pageLayout" zoomScale="115" zoomScaleNormal="100" zoomScalePageLayoutView="115" workbookViewId="0">
      <selection activeCell="A14" sqref="A14:XFD14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4.140625" bestFit="1" customWidth="1"/>
    <col min="20" max="20" width="5.7109375" customWidth="1"/>
    <col min="21" max="21" width="8.28515625" bestFit="1" customWidth="1"/>
    <col min="22" max="22" width="5.140625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4.42578125" customWidth="1"/>
    <col min="27" max="27" width="8.28515625" customWidth="1"/>
    <col min="28" max="28" width="4.42578125" customWidth="1"/>
    <col min="29" max="29" width="8.28515625" bestFit="1" customWidth="1"/>
    <col min="30" max="30" width="4.42578125" bestFit="1" customWidth="1"/>
  </cols>
  <sheetData>
    <row r="1" spans="1:38" ht="30" customHeight="1" x14ac:dyDescent="0.2">
      <c r="A1" s="23"/>
      <c r="B1" s="23"/>
      <c r="C1" s="68" t="s">
        <v>24</v>
      </c>
      <c r="D1" s="68"/>
      <c r="E1" s="68" t="s">
        <v>5</v>
      </c>
      <c r="F1" s="68"/>
      <c r="G1" s="68" t="s">
        <v>23</v>
      </c>
      <c r="H1" s="68"/>
      <c r="I1" s="68" t="s">
        <v>8</v>
      </c>
      <c r="J1" s="68"/>
      <c r="K1" s="68" t="s">
        <v>9</v>
      </c>
      <c r="L1" s="68"/>
      <c r="M1" s="68" t="s">
        <v>21</v>
      </c>
      <c r="N1" s="68"/>
      <c r="O1" s="68" t="s">
        <v>10</v>
      </c>
      <c r="P1" s="68"/>
      <c r="Q1" s="68" t="s">
        <v>22</v>
      </c>
      <c r="R1" s="68"/>
      <c r="S1" s="68" t="s">
        <v>12</v>
      </c>
      <c r="T1" s="68"/>
      <c r="U1" s="68" t="s">
        <v>13</v>
      </c>
      <c r="V1" s="68"/>
      <c r="W1" s="68" t="s">
        <v>14</v>
      </c>
      <c r="X1" s="68"/>
      <c r="Y1" s="68" t="s">
        <v>15</v>
      </c>
      <c r="Z1" s="68"/>
      <c r="AA1" s="69" t="s">
        <v>36</v>
      </c>
      <c r="AB1" s="70"/>
      <c r="AC1" s="68" t="s">
        <v>25</v>
      </c>
      <c r="AD1" s="68"/>
      <c r="AE1" s="68" t="s">
        <v>18</v>
      </c>
      <c r="AF1" s="68"/>
      <c r="AG1" s="1"/>
      <c r="AH1" s="1"/>
      <c r="AI1" s="1"/>
      <c r="AJ1" s="1"/>
      <c r="AK1" s="1"/>
      <c r="AL1" s="1"/>
    </row>
    <row r="2" spans="1:38" x14ac:dyDescent="0.2">
      <c r="A2" s="24" t="s">
        <v>0</v>
      </c>
      <c r="B2" s="24" t="s">
        <v>1</v>
      </c>
      <c r="C2" s="24" t="s">
        <v>2</v>
      </c>
      <c r="D2" s="24" t="s">
        <v>7</v>
      </c>
      <c r="E2" s="24" t="s">
        <v>11</v>
      </c>
      <c r="F2" s="24" t="s">
        <v>7</v>
      </c>
      <c r="G2" s="24" t="s">
        <v>11</v>
      </c>
      <c r="H2" s="24" t="s">
        <v>7</v>
      </c>
      <c r="I2" s="24" t="s">
        <v>2</v>
      </c>
      <c r="J2" s="24" t="s">
        <v>7</v>
      </c>
      <c r="K2" s="24" t="s">
        <v>2</v>
      </c>
      <c r="L2" s="24" t="s">
        <v>7</v>
      </c>
      <c r="M2" s="24" t="s">
        <v>2</v>
      </c>
      <c r="N2" s="24" t="s">
        <v>7</v>
      </c>
      <c r="O2" s="24" t="s">
        <v>11</v>
      </c>
      <c r="P2" s="24" t="s">
        <v>7</v>
      </c>
      <c r="Q2" s="24" t="s">
        <v>11</v>
      </c>
      <c r="R2" s="24" t="s">
        <v>7</v>
      </c>
      <c r="S2" s="24" t="s">
        <v>11</v>
      </c>
      <c r="T2" s="24" t="s">
        <v>7</v>
      </c>
      <c r="U2" s="24" t="s">
        <v>2</v>
      </c>
      <c r="V2" s="24" t="s">
        <v>7</v>
      </c>
      <c r="W2" s="24" t="s">
        <v>2</v>
      </c>
      <c r="X2" s="24" t="s">
        <v>7</v>
      </c>
      <c r="Y2" s="24" t="s">
        <v>11</v>
      </c>
      <c r="Z2" s="24" t="s">
        <v>7</v>
      </c>
      <c r="AA2" s="24" t="s">
        <v>2</v>
      </c>
      <c r="AB2" s="24" t="s">
        <v>35</v>
      </c>
      <c r="AC2" s="24" t="s">
        <v>2</v>
      </c>
      <c r="AD2" s="24" t="s">
        <v>7</v>
      </c>
      <c r="AE2" s="24" t="s">
        <v>19</v>
      </c>
      <c r="AF2" s="24" t="s">
        <v>20</v>
      </c>
      <c r="AG2" s="1"/>
    </row>
    <row r="3" spans="1:38" x14ac:dyDescent="0.2">
      <c r="A3" s="2">
        <v>1</v>
      </c>
      <c r="B3" s="16" t="str">
        <f>'mladší 1'!B3</f>
        <v>Letkov A</v>
      </c>
      <c r="C3" s="11">
        <f>'mladší 1'!D3</f>
        <v>9.3275462962962962E-4</v>
      </c>
      <c r="D3" s="15">
        <f>'mladší 1'!F3</f>
        <v>2</v>
      </c>
      <c r="E3" s="13">
        <f>'mladší 1'!G3</f>
        <v>195</v>
      </c>
      <c r="F3" s="12">
        <f>'mladší 1'!I3</f>
        <v>6</v>
      </c>
      <c r="G3" s="13">
        <f>'mladší 1'!J3</f>
        <v>0</v>
      </c>
      <c r="H3" s="12">
        <f>'mladší 1'!L3</f>
        <v>1</v>
      </c>
      <c r="I3" s="11">
        <f>'mladší 1'!M3</f>
        <v>5.4398148148148144E-4</v>
      </c>
      <c r="J3" s="12">
        <f>'mladší 1'!O3</f>
        <v>1</v>
      </c>
      <c r="K3" s="11">
        <f>'mladší 1'!P3</f>
        <v>1.1032407407407408E-3</v>
      </c>
      <c r="L3" s="12">
        <f>'mladší 1'!R3</f>
        <v>6</v>
      </c>
      <c r="M3" s="11">
        <f>'mladší 1'!S3</f>
        <v>1.1284722222222223E-4</v>
      </c>
      <c r="N3" s="12">
        <f>'mladší 1'!U3</f>
        <v>1</v>
      </c>
      <c r="O3" s="13">
        <f>'mladší 1'!V3</f>
        <v>70</v>
      </c>
      <c r="P3" s="12">
        <f>'mladší 1'!X3</f>
        <v>1</v>
      </c>
      <c r="Q3" s="13">
        <f>'mladší 1'!Y3</f>
        <v>0</v>
      </c>
      <c r="R3" s="12">
        <f>'mladší 1'!AA3</f>
        <v>1</v>
      </c>
      <c r="S3" s="19">
        <f>'mladší 1'!AB3</f>
        <v>0</v>
      </c>
      <c r="T3" s="12">
        <f>'mladší 1'!AD3</f>
        <v>1</v>
      </c>
      <c r="U3" s="11">
        <f>'mladší 1'!AE3</f>
        <v>1.3229166666666665E-4</v>
      </c>
      <c r="V3" s="14">
        <f>'mladší 1'!AG3</f>
        <v>2</v>
      </c>
      <c r="W3" s="11" t="e">
        <f>#REF!</f>
        <v>#REF!</v>
      </c>
      <c r="X3" s="12" t="e">
        <f>#REF!</f>
        <v>#REF!</v>
      </c>
      <c r="Y3" s="13">
        <f>'mladší 1'!AJ3</f>
        <v>0</v>
      </c>
      <c r="Z3" s="12">
        <f>'mladší 1'!AL3</f>
        <v>1</v>
      </c>
      <c r="AA3" s="11">
        <f>'mladší 1'!AM3</f>
        <v>1.980324074074074E-4</v>
      </c>
      <c r="AB3" s="12">
        <f>'mladší 1'!AO3</f>
        <v>4</v>
      </c>
      <c r="AC3" s="11">
        <f>'mladší 1'!AQ3</f>
        <v>3.3857523148148133E-2</v>
      </c>
      <c r="AD3" s="12">
        <f>'mladší 1'!AR3</f>
        <v>2</v>
      </c>
      <c r="AE3" s="12">
        <f>'mladší 1'!AS3</f>
        <v>29</v>
      </c>
      <c r="AF3" s="12">
        <f>'mladší 1'!AT3</f>
        <v>1</v>
      </c>
      <c r="AG3" s="1"/>
    </row>
    <row r="4" spans="1:38" x14ac:dyDescent="0.2">
      <c r="A4" s="2">
        <v>2</v>
      </c>
      <c r="B4" s="16" t="str">
        <f>'mladší 1'!B4</f>
        <v>Ledce B</v>
      </c>
      <c r="C4" s="11">
        <f>'mladší 1'!D4</f>
        <v>9.563657407407407E-4</v>
      </c>
      <c r="D4" s="15">
        <f>'mladší 1'!F4</f>
        <v>3</v>
      </c>
      <c r="E4" s="13">
        <f>'mladší 1'!G4</f>
        <v>200</v>
      </c>
      <c r="F4" s="12">
        <f>'mladší 1'!I4</f>
        <v>7</v>
      </c>
      <c r="G4" s="13">
        <f>'mladší 1'!J4</f>
        <v>5</v>
      </c>
      <c r="H4" s="12">
        <f>'mladší 1'!L4</f>
        <v>4</v>
      </c>
      <c r="I4" s="11">
        <f>'mladší 1'!M4</f>
        <v>7.7546296296296304E-4</v>
      </c>
      <c r="J4" s="12">
        <f>'mladší 1'!O4</f>
        <v>5</v>
      </c>
      <c r="K4" s="11">
        <f>'mladší 1'!P4</f>
        <v>1.0503472222222223E-3</v>
      </c>
      <c r="L4" s="12">
        <f>'mladší 1'!R4</f>
        <v>3</v>
      </c>
      <c r="M4" s="11">
        <f>'mladší 1'!S4</f>
        <v>1.5625E-4</v>
      </c>
      <c r="N4" s="12">
        <f>'mladší 1'!U4</f>
        <v>4</v>
      </c>
      <c r="O4" s="13">
        <f>'mladší 1'!V4</f>
        <v>80</v>
      </c>
      <c r="P4" s="12">
        <f>'mladší 1'!X4</f>
        <v>2</v>
      </c>
      <c r="Q4" s="13">
        <f>'mladší 1'!Y4</f>
        <v>0</v>
      </c>
      <c r="R4" s="12">
        <f>'mladší 1'!AA4</f>
        <v>1</v>
      </c>
      <c r="S4" s="19">
        <f>'mladší 1'!AB4</f>
        <v>0</v>
      </c>
      <c r="T4" s="12">
        <f>'mladší 1'!AD4</f>
        <v>1</v>
      </c>
      <c r="U4" s="11">
        <f>'mladší 1'!AE4</f>
        <v>1.6597222222222222E-4</v>
      </c>
      <c r="V4" s="14">
        <f>'mladší 1'!AG4</f>
        <v>9</v>
      </c>
      <c r="W4" s="11" t="e">
        <f>#REF!</f>
        <v>#REF!</v>
      </c>
      <c r="X4" s="12" t="e">
        <f>#REF!</f>
        <v>#REF!</v>
      </c>
      <c r="Y4" s="13">
        <f>'mladší 1'!AJ4</f>
        <v>0</v>
      </c>
      <c r="Z4" s="12">
        <f>'mladší 1'!AL4</f>
        <v>1</v>
      </c>
      <c r="AA4" s="11">
        <f>'mladší 1'!AM4</f>
        <v>3.540509259259259E-4</v>
      </c>
      <c r="AB4" s="12">
        <f>'mladší 1'!AO4</f>
        <v>16</v>
      </c>
      <c r="AC4" s="11">
        <f>'mladší 1'!AQ4</f>
        <v>3.4749652777777786E-2</v>
      </c>
      <c r="AD4" s="12">
        <f>'mladší 1'!AR4</f>
        <v>4</v>
      </c>
      <c r="AE4" s="12">
        <f>'mladší 1'!AS4</f>
        <v>60</v>
      </c>
      <c r="AF4" s="12">
        <f>'mladší 1'!AT4</f>
        <v>2</v>
      </c>
      <c r="AG4" s="1"/>
    </row>
    <row r="5" spans="1:38" x14ac:dyDescent="0.2">
      <c r="A5" s="2">
        <v>3</v>
      </c>
      <c r="B5" s="16" t="str">
        <f>'mladší 1'!B5</f>
        <v>Ledce A</v>
      </c>
      <c r="C5" s="11">
        <f>'mladší 1'!D5</f>
        <v>1.0813657407407408E-3</v>
      </c>
      <c r="D5" s="15">
        <f>'mladší 1'!F5</f>
        <v>4</v>
      </c>
      <c r="E5" s="13">
        <f>'mladší 1'!G5</f>
        <v>160</v>
      </c>
      <c r="F5" s="12">
        <f>'mladší 1'!I5</f>
        <v>1</v>
      </c>
      <c r="G5" s="13">
        <f>'mladší 1'!J5</f>
        <v>0</v>
      </c>
      <c r="H5" s="12">
        <f>'mladší 1'!L5</f>
        <v>1</v>
      </c>
      <c r="I5" s="11">
        <f>'mladší 1'!M5</f>
        <v>8.1018518518518516E-4</v>
      </c>
      <c r="J5" s="12">
        <f>'mladší 1'!O5</f>
        <v>7</v>
      </c>
      <c r="K5" s="11">
        <f>'mladší 1'!P5</f>
        <v>9.7442129629629626E-4</v>
      </c>
      <c r="L5" s="12">
        <f>'mladší 1'!R5</f>
        <v>1</v>
      </c>
      <c r="M5" s="11">
        <f>'mladší 1'!S5</f>
        <v>1.2847222222222223E-4</v>
      </c>
      <c r="N5" s="12">
        <f>'mladší 1'!U5</f>
        <v>2</v>
      </c>
      <c r="O5" s="13">
        <f>'mladší 1'!V5</f>
        <v>90</v>
      </c>
      <c r="P5" s="12">
        <f>'mladší 1'!X5</f>
        <v>3</v>
      </c>
      <c r="Q5" s="13">
        <f>'mladší 1'!Y5</f>
        <v>0</v>
      </c>
      <c r="R5" s="12">
        <f>'mladší 1'!AA5</f>
        <v>1</v>
      </c>
      <c r="S5" s="19">
        <f>'mladší 1'!AB5</f>
        <v>0</v>
      </c>
      <c r="T5" s="12">
        <f>'mladší 1'!AD5</f>
        <v>1</v>
      </c>
      <c r="U5" s="11">
        <f>'mladší 1'!AE5</f>
        <v>1.9201388888888892E-4</v>
      </c>
      <c r="V5" s="14">
        <f>'mladší 1'!AG5</f>
        <v>18</v>
      </c>
      <c r="W5" s="11" t="e">
        <f>#REF!</f>
        <v>#REF!</v>
      </c>
      <c r="X5" s="12" t="e">
        <f>#REF!</f>
        <v>#REF!</v>
      </c>
      <c r="Y5" s="13">
        <f>'mladší 1'!AJ5</f>
        <v>0</v>
      </c>
      <c r="Z5" s="12">
        <f>'mladší 1'!AL5</f>
        <v>1</v>
      </c>
      <c r="AA5" s="11">
        <f>'mladší 1'!AM5</f>
        <v>4.6481481481481477E-4</v>
      </c>
      <c r="AB5" s="12">
        <f>'mladší 1'!AO5</f>
        <v>22</v>
      </c>
      <c r="AC5" s="11">
        <f>'mladší 1'!AQ5</f>
        <v>3.0671180555555552E-2</v>
      </c>
      <c r="AD5" s="12">
        <f>'mladší 1'!AR5</f>
        <v>1</v>
      </c>
      <c r="AE5" s="12">
        <f>'mladší 1'!AS5</f>
        <v>63</v>
      </c>
      <c r="AF5" s="12">
        <f>'mladší 1'!AT5</f>
        <v>3</v>
      </c>
      <c r="AG5" s="1"/>
    </row>
    <row r="6" spans="1:38" x14ac:dyDescent="0.2">
      <c r="A6" s="2">
        <v>4</v>
      </c>
      <c r="B6" s="16" t="str">
        <f>'mladší 1'!B6</f>
        <v>Obora A</v>
      </c>
      <c r="C6" s="11">
        <f>'mladší 1'!D6</f>
        <v>1.2702546296296296E-3</v>
      </c>
      <c r="D6" s="15">
        <f>'mladší 1'!F6</f>
        <v>7</v>
      </c>
      <c r="E6" s="13">
        <f>'mladší 1'!G6</f>
        <v>165</v>
      </c>
      <c r="F6" s="12">
        <f>'mladší 1'!I6</f>
        <v>2</v>
      </c>
      <c r="G6" s="13">
        <f>'mladší 1'!J6</f>
        <v>5</v>
      </c>
      <c r="H6" s="12">
        <f>'mladší 1'!L6</f>
        <v>4</v>
      </c>
      <c r="I6" s="11">
        <f>'mladší 1'!M6</f>
        <v>6.5972222222222213E-4</v>
      </c>
      <c r="J6" s="12">
        <f>'mladší 1'!O6</f>
        <v>2</v>
      </c>
      <c r="K6" s="11">
        <f>'mladší 1'!P6</f>
        <v>1.0543981481481483E-3</v>
      </c>
      <c r="L6" s="12">
        <f>'mladší 1'!R6</f>
        <v>4</v>
      </c>
      <c r="M6" s="11">
        <f>'mladší 1'!S6</f>
        <v>1.4722222222222223E-4</v>
      </c>
      <c r="N6" s="12">
        <f>'mladší 1'!U6</f>
        <v>3</v>
      </c>
      <c r="O6" s="13">
        <f>'mladší 1'!V6</f>
        <v>110</v>
      </c>
      <c r="P6" s="12">
        <f>'mladší 1'!X6</f>
        <v>8</v>
      </c>
      <c r="Q6" s="13">
        <f>'mladší 1'!Y6</f>
        <v>0</v>
      </c>
      <c r="R6" s="12">
        <f>'mladší 1'!AA6</f>
        <v>1</v>
      </c>
      <c r="S6" s="19">
        <f>'mladší 1'!AB6</f>
        <v>0</v>
      </c>
      <c r="T6" s="12">
        <f>'mladší 1'!AD6</f>
        <v>1</v>
      </c>
      <c r="U6" s="11">
        <f>'mladší 1'!AE6</f>
        <v>2.0069444444444442E-4</v>
      </c>
      <c r="V6" s="14">
        <f>'mladší 1'!AG6</f>
        <v>22</v>
      </c>
      <c r="W6" s="11" t="e">
        <f>#REF!</f>
        <v>#REF!</v>
      </c>
      <c r="X6" s="12" t="e">
        <f>#REF!</f>
        <v>#REF!</v>
      </c>
      <c r="Y6" s="13">
        <f>'mladší 1'!AJ6</f>
        <v>0</v>
      </c>
      <c r="Z6" s="12">
        <f>'mladší 1'!AL6</f>
        <v>1</v>
      </c>
      <c r="AA6" s="11">
        <f>'mladší 1'!AM6</f>
        <v>1.7256944444444446E-4</v>
      </c>
      <c r="AB6" s="12">
        <f>'mladší 1'!AO6</f>
        <v>2</v>
      </c>
      <c r="AC6" s="11">
        <f>'mladší 1'!AQ6</f>
        <v>3.8252314814814808E-2</v>
      </c>
      <c r="AD6" s="12">
        <f>'mladší 1'!AR6</f>
        <v>6</v>
      </c>
      <c r="AE6" s="12">
        <f>'mladší 1'!AS6</f>
        <v>63</v>
      </c>
      <c r="AF6" s="12">
        <f>'mladší 1'!AT6</f>
        <v>3</v>
      </c>
      <c r="AG6" s="1"/>
    </row>
    <row r="7" spans="1:38" x14ac:dyDescent="0.2">
      <c r="A7" s="2">
        <v>5</v>
      </c>
      <c r="B7" s="16" t="str">
        <f>'mladší 1'!B7</f>
        <v>Všeruby</v>
      </c>
      <c r="C7" s="11">
        <f>'mladší 1'!D7</f>
        <v>8.6307870370370369E-4</v>
      </c>
      <c r="D7" s="15">
        <f>'mladší 1'!F7</f>
        <v>1</v>
      </c>
      <c r="E7" s="13">
        <f>'mladší 1'!G7</f>
        <v>210</v>
      </c>
      <c r="F7" s="12">
        <f>'mladší 1'!I7</f>
        <v>9</v>
      </c>
      <c r="G7" s="13">
        <f>'mladší 1'!J7</f>
        <v>5</v>
      </c>
      <c r="H7" s="12">
        <f>'mladší 1'!L7</f>
        <v>4</v>
      </c>
      <c r="I7" s="11">
        <f>'mladší 1'!M7</f>
        <v>7.175925925925927E-4</v>
      </c>
      <c r="J7" s="12">
        <f>'mladší 1'!O7</f>
        <v>3</v>
      </c>
      <c r="K7" s="11">
        <f>'mladší 1'!P7</f>
        <v>9.8182870370370373E-4</v>
      </c>
      <c r="L7" s="12">
        <f>'mladší 1'!R7</f>
        <v>2</v>
      </c>
      <c r="M7" s="11">
        <f>'mladší 1'!S7</f>
        <v>1.9606481481481485E-4</v>
      </c>
      <c r="N7" s="12">
        <f>'mladší 1'!U7</f>
        <v>8</v>
      </c>
      <c r="O7" s="13">
        <f>'mladší 1'!V7</f>
        <v>120</v>
      </c>
      <c r="P7" s="12">
        <f>'mladší 1'!X7</f>
        <v>11</v>
      </c>
      <c r="Q7" s="13">
        <f>'mladší 1'!Y7</f>
        <v>0</v>
      </c>
      <c r="R7" s="12">
        <f>'mladší 1'!AA7</f>
        <v>1</v>
      </c>
      <c r="S7" s="19">
        <f>'mladší 1'!AB7</f>
        <v>0</v>
      </c>
      <c r="T7" s="12">
        <f>'mladší 1'!AD7</f>
        <v>1</v>
      </c>
      <c r="U7" s="11">
        <f>'mladší 1'!AE7</f>
        <v>1.5648148148148148E-4</v>
      </c>
      <c r="V7" s="14">
        <f>'mladší 1'!AG7</f>
        <v>7</v>
      </c>
      <c r="W7" s="11" t="e">
        <f>#REF!</f>
        <v>#REF!</v>
      </c>
      <c r="X7" s="12" t="e">
        <f>#REF!</f>
        <v>#REF!</v>
      </c>
      <c r="Y7" s="13">
        <f>'mladší 1'!AJ7</f>
        <v>0</v>
      </c>
      <c r="Z7" s="12">
        <f>'mladší 1'!AL7</f>
        <v>1</v>
      </c>
      <c r="AA7" s="11">
        <f>'mladší 1'!AM7</f>
        <v>3.8194444444444446E-4</v>
      </c>
      <c r="AB7" s="12">
        <f>'mladší 1'!AO7</f>
        <v>20</v>
      </c>
      <c r="AC7" s="11">
        <f>'mladší 1'!AQ7</f>
        <v>3.9276736111111106E-2</v>
      </c>
      <c r="AD7" s="12">
        <f>'mladší 1'!AR7</f>
        <v>7</v>
      </c>
      <c r="AE7" s="12">
        <f>'mladší 1'!AS7</f>
        <v>75</v>
      </c>
      <c r="AF7" s="12">
        <f>'mladší 1'!AT7</f>
        <v>5</v>
      </c>
      <c r="AG7" s="1"/>
    </row>
    <row r="8" spans="1:38" x14ac:dyDescent="0.2">
      <c r="A8" s="2">
        <v>6</v>
      </c>
      <c r="B8" s="16" t="str">
        <f>'mladší 1'!B8</f>
        <v>Stýskaly</v>
      </c>
      <c r="C8" s="11">
        <f>'mladší 1'!D8</f>
        <v>1.1179398148148149E-3</v>
      </c>
      <c r="D8" s="15">
        <f>'mladší 1'!F8</f>
        <v>5</v>
      </c>
      <c r="E8" s="13">
        <f>'mladší 1'!G8</f>
        <v>185</v>
      </c>
      <c r="F8" s="12">
        <f>'mladší 1'!I8</f>
        <v>5</v>
      </c>
      <c r="G8" s="13">
        <f>'mladší 1'!J8</f>
        <v>15</v>
      </c>
      <c r="H8" s="12">
        <f>'mladší 1'!L8</f>
        <v>16</v>
      </c>
      <c r="I8" s="11">
        <f>'mladší 1'!M8</f>
        <v>0.24716435185185201</v>
      </c>
      <c r="J8" s="12">
        <f>'mladší 1'!O8</f>
        <v>18</v>
      </c>
      <c r="K8" s="11">
        <f>'mladší 1'!P8</f>
        <v>1.2116898148148147E-3</v>
      </c>
      <c r="L8" s="12">
        <f>'mladší 1'!R8</f>
        <v>10</v>
      </c>
      <c r="M8" s="11">
        <f>'mladší 1'!S8</f>
        <v>2.199074074074074E-4</v>
      </c>
      <c r="N8" s="12">
        <f>'mladší 1'!U8</f>
        <v>9</v>
      </c>
      <c r="O8" s="13">
        <f>'mladší 1'!V8</f>
        <v>100</v>
      </c>
      <c r="P8" s="12">
        <f>'mladší 1'!X8</f>
        <v>6</v>
      </c>
      <c r="Q8" s="13">
        <f>'mladší 1'!Y8</f>
        <v>0</v>
      </c>
      <c r="R8" s="12">
        <f>'mladší 1'!AA8</f>
        <v>1</v>
      </c>
      <c r="S8" s="19">
        <f>'mladší 1'!AB8</f>
        <v>0</v>
      </c>
      <c r="T8" s="12">
        <f>'mladší 1'!AD8</f>
        <v>1</v>
      </c>
      <c r="U8" s="11">
        <f>'mladší 1'!AE8</f>
        <v>1.1516203703703704E-4</v>
      </c>
      <c r="V8" s="14">
        <f>'mladší 1'!AG8</f>
        <v>1</v>
      </c>
      <c r="W8" s="11" t="e">
        <f>#REF!</f>
        <v>#REF!</v>
      </c>
      <c r="X8" s="12" t="e">
        <f>#REF!</f>
        <v>#REF!</v>
      </c>
      <c r="Y8" s="13">
        <f>'mladší 1'!AJ8</f>
        <v>0</v>
      </c>
      <c r="Z8" s="12">
        <f>'mladší 1'!AL8</f>
        <v>1</v>
      </c>
      <c r="AA8" s="11">
        <f>'mladší 1'!AM8</f>
        <v>2.2349537037037035E-4</v>
      </c>
      <c r="AB8" s="12">
        <f>'mladší 1'!AO8</f>
        <v>8</v>
      </c>
      <c r="AC8" s="11">
        <f>'mladší 1'!AQ8</f>
        <v>3.9965277777777794E-2</v>
      </c>
      <c r="AD8" s="12">
        <f>'mladší 1'!AR8</f>
        <v>8</v>
      </c>
      <c r="AE8" s="12">
        <f>'mladší 1'!AS8</f>
        <v>89</v>
      </c>
      <c r="AF8" s="12">
        <f>'mladší 1'!AT8</f>
        <v>6</v>
      </c>
      <c r="AG8" s="1"/>
    </row>
    <row r="9" spans="1:38" x14ac:dyDescent="0.2">
      <c r="A9" s="2">
        <v>7</v>
      </c>
      <c r="B9" s="16" t="str">
        <f>'mladší 1'!B9</f>
        <v>Obora B</v>
      </c>
      <c r="C9" s="11">
        <f>'mladší 1'!D9</f>
        <v>1.2586805555555556E-3</v>
      </c>
      <c r="D9" s="15">
        <f>'mladší 1'!F9</f>
        <v>6</v>
      </c>
      <c r="E9" s="13">
        <f>'mladší 1'!G9</f>
        <v>225</v>
      </c>
      <c r="F9" s="12">
        <f>'mladší 1'!I9</f>
        <v>18</v>
      </c>
      <c r="G9" s="13">
        <f>'mladší 1'!J9</f>
        <v>10</v>
      </c>
      <c r="H9" s="12">
        <f>'mladší 1'!L9</f>
        <v>13</v>
      </c>
      <c r="I9" s="11">
        <f>'mladší 1'!M9</f>
        <v>7.7546296296296304E-4</v>
      </c>
      <c r="J9" s="12">
        <f>'mladší 1'!O9</f>
        <v>5</v>
      </c>
      <c r="K9" s="11">
        <f>'mladší 1'!P9</f>
        <v>1.2016203703703705E-3</v>
      </c>
      <c r="L9" s="12">
        <f>'mladší 1'!R9</f>
        <v>9</v>
      </c>
      <c r="M9" s="11">
        <f>'mladší 1'!S9</f>
        <v>3.7430555555555562E-4</v>
      </c>
      <c r="N9" s="12">
        <f>'mladší 1'!U9</f>
        <v>22</v>
      </c>
      <c r="O9" s="13">
        <f>'mladší 1'!V9</f>
        <v>110</v>
      </c>
      <c r="P9" s="12">
        <f>'mladší 1'!X9</f>
        <v>8</v>
      </c>
      <c r="Q9" s="13">
        <f>'mladší 1'!Y9</f>
        <v>0</v>
      </c>
      <c r="R9" s="12">
        <f>'mladší 1'!AA9</f>
        <v>1</v>
      </c>
      <c r="S9" s="19">
        <f>'mladší 1'!AB9</f>
        <v>0</v>
      </c>
      <c r="T9" s="12">
        <f>'mladší 1'!AD9</f>
        <v>1</v>
      </c>
      <c r="U9" s="11">
        <f>'mladší 1'!AE9</f>
        <v>1.4861111111111111E-4</v>
      </c>
      <c r="V9" s="14">
        <f>'mladší 1'!AG9</f>
        <v>4</v>
      </c>
      <c r="W9" s="11" t="e">
        <f>#REF!</f>
        <v>#REF!</v>
      </c>
      <c r="X9" s="12" t="e">
        <f>#REF!</f>
        <v>#REF!</v>
      </c>
      <c r="Y9" s="13">
        <f>'mladší 1'!AJ9</f>
        <v>0</v>
      </c>
      <c r="Z9" s="12">
        <f>'mladší 1'!AL9</f>
        <v>1</v>
      </c>
      <c r="AA9" s="11">
        <f>'mladší 1'!AM9</f>
        <v>2.2314814814814818E-4</v>
      </c>
      <c r="AB9" s="12">
        <f>'mladší 1'!AO9</f>
        <v>7</v>
      </c>
      <c r="AC9" s="11">
        <f>'mladší 1'!AQ9</f>
        <v>3.4586111111111109E-2</v>
      </c>
      <c r="AD9" s="12">
        <f>'mladší 1'!AR9</f>
        <v>3</v>
      </c>
      <c r="AE9" s="12">
        <f>'mladší 1'!AS9</f>
        <v>98</v>
      </c>
      <c r="AF9" s="12">
        <f>'mladší 1'!AT9</f>
        <v>7</v>
      </c>
      <c r="AG9" s="1"/>
    </row>
    <row r="10" spans="1:38" x14ac:dyDescent="0.2">
      <c r="A10" s="2">
        <v>8</v>
      </c>
      <c r="B10" s="16" t="str">
        <f>'mladší 1'!B10</f>
        <v>Bolevec Pinďule A</v>
      </c>
      <c r="C10" s="11">
        <f>'mladší 1'!D10</f>
        <v>1.2709490740740741E-3</v>
      </c>
      <c r="D10" s="15">
        <f>'mladší 1'!F10</f>
        <v>8</v>
      </c>
      <c r="E10" s="13">
        <f>'mladší 1'!G10</f>
        <v>215</v>
      </c>
      <c r="F10" s="12">
        <f>'mladší 1'!I10</f>
        <v>13</v>
      </c>
      <c r="G10" s="13">
        <f>'mladší 1'!J10</f>
        <v>15</v>
      </c>
      <c r="H10" s="12">
        <f>'mladší 1'!L10</f>
        <v>16</v>
      </c>
      <c r="I10" s="11">
        <f>'mladší 1'!M10</f>
        <v>2.5115740740740741E-3</v>
      </c>
      <c r="J10" s="12">
        <f>'mladší 1'!O10</f>
        <v>16</v>
      </c>
      <c r="K10" s="11">
        <f>'mladší 1'!P10</f>
        <v>1.0619212962962963E-3</v>
      </c>
      <c r="L10" s="12">
        <f>'mladší 1'!R10</f>
        <v>5</v>
      </c>
      <c r="M10" s="11">
        <f>'mladší 1'!S10</f>
        <v>2.769675925925926E-4</v>
      </c>
      <c r="N10" s="12">
        <f>'mladší 1'!U10</f>
        <v>14</v>
      </c>
      <c r="O10" s="13">
        <f>'mladší 1'!V10</f>
        <v>90</v>
      </c>
      <c r="P10" s="12">
        <f>'mladší 1'!X10</f>
        <v>3</v>
      </c>
      <c r="Q10" s="13">
        <f>'mladší 1'!Y10</f>
        <v>0</v>
      </c>
      <c r="R10" s="12">
        <f>'mladší 1'!AA10</f>
        <v>1</v>
      </c>
      <c r="S10" s="19">
        <f>'mladší 1'!AB10</f>
        <v>0</v>
      </c>
      <c r="T10" s="12">
        <f>'mladší 1'!AD10</f>
        <v>1</v>
      </c>
      <c r="U10" s="11">
        <f>'mladší 1'!AE10</f>
        <v>1.7245370370370372E-4</v>
      </c>
      <c r="V10" s="14">
        <f>'mladší 1'!AG10</f>
        <v>10</v>
      </c>
      <c r="W10" s="11" t="e">
        <f>#REF!</f>
        <v>#REF!</v>
      </c>
      <c r="X10" s="12" t="e">
        <f>#REF!</f>
        <v>#REF!</v>
      </c>
      <c r="Y10" s="13">
        <f>'mladší 1'!AJ10</f>
        <v>0</v>
      </c>
      <c r="Z10" s="12">
        <f>'mladší 1'!AL10</f>
        <v>1</v>
      </c>
      <c r="AA10" s="11">
        <f>'mladší 1'!AM10</f>
        <v>2.1076388888888889E-4</v>
      </c>
      <c r="AB10" s="12">
        <f>'mladší 1'!AO10</f>
        <v>5</v>
      </c>
      <c r="AC10" s="11">
        <f>'mladší 1'!AQ10</f>
        <v>4.1280208333333353E-2</v>
      </c>
      <c r="AD10" s="12">
        <f>'mladší 1'!AR10</f>
        <v>10</v>
      </c>
      <c r="AE10" s="12">
        <f>'mladší 1'!AS10</f>
        <v>103</v>
      </c>
      <c r="AF10" s="12">
        <f>'mladší 1'!AT10</f>
        <v>8</v>
      </c>
      <c r="AG10" s="1"/>
    </row>
    <row r="11" spans="1:38" x14ac:dyDescent="0.2">
      <c r="A11" s="2">
        <v>9</v>
      </c>
      <c r="B11" s="16" t="str">
        <f>'mladší 1'!B11</f>
        <v>Letkov B</v>
      </c>
      <c r="C11" s="11">
        <f>'mladší 1'!D11</f>
        <v>2.4472222222222222E-3</v>
      </c>
      <c r="D11" s="15">
        <f>'mladší 1'!F11</f>
        <v>19</v>
      </c>
      <c r="E11" s="13">
        <f>'mladší 1'!G11</f>
        <v>215</v>
      </c>
      <c r="F11" s="12">
        <f>'mladší 1'!I11</f>
        <v>13</v>
      </c>
      <c r="G11" s="13">
        <f>'mladší 1'!J11</f>
        <v>5</v>
      </c>
      <c r="H11" s="12">
        <f>'mladší 1'!L11</f>
        <v>4</v>
      </c>
      <c r="I11" s="11">
        <f>'mladší 1'!M11</f>
        <v>0.24716435185185201</v>
      </c>
      <c r="J11" s="12">
        <f>'mladší 1'!O11</f>
        <v>18</v>
      </c>
      <c r="K11" s="11">
        <f>'mladší 1'!P11</f>
        <v>1.4913194444444444E-3</v>
      </c>
      <c r="L11" s="12">
        <f>'mladší 1'!R11</f>
        <v>18</v>
      </c>
      <c r="M11" s="11">
        <f>'mladší 1'!S11</f>
        <v>1.7800925925925927E-4</v>
      </c>
      <c r="N11" s="12">
        <f>'mladší 1'!U11</f>
        <v>7</v>
      </c>
      <c r="O11" s="13">
        <f>'mladší 1'!V11</f>
        <v>90</v>
      </c>
      <c r="P11" s="12">
        <f>'mladší 1'!X11</f>
        <v>3</v>
      </c>
      <c r="Q11" s="13">
        <f>'mladší 1'!Y11</f>
        <v>0</v>
      </c>
      <c r="R11" s="12">
        <f>'mladší 1'!AA11</f>
        <v>1</v>
      </c>
      <c r="S11" s="19">
        <f>'mladší 1'!AB11</f>
        <v>0</v>
      </c>
      <c r="T11" s="12">
        <f>'mladší 1'!AD11</f>
        <v>1</v>
      </c>
      <c r="U11" s="11">
        <f>'mladší 1'!AE11</f>
        <v>1.732638888888889E-4</v>
      </c>
      <c r="V11" s="14">
        <f>'mladší 1'!AG11</f>
        <v>11</v>
      </c>
      <c r="W11" s="11" t="e">
        <f>#REF!</f>
        <v>#REF!</v>
      </c>
      <c r="X11" s="12" t="e">
        <f>#REF!</f>
        <v>#REF!</v>
      </c>
      <c r="Y11" s="13">
        <f>'mladší 1'!AJ11</f>
        <v>0</v>
      </c>
      <c r="Z11" s="12">
        <f>'mladší 1'!AL11</f>
        <v>1</v>
      </c>
      <c r="AA11" s="11">
        <f>'mladší 1'!AM11</f>
        <v>9.4791666666666649E-5</v>
      </c>
      <c r="AB11" s="12">
        <f>'mladší 1'!AO11</f>
        <v>1</v>
      </c>
      <c r="AC11" s="11">
        <f>'mladší 1'!AQ11</f>
        <v>4.3229166666666687E-2</v>
      </c>
      <c r="AD11" s="12">
        <f>'mladší 1'!AR11</f>
        <v>14</v>
      </c>
      <c r="AE11" s="12">
        <f>'mladší 1'!AS11</f>
        <v>111</v>
      </c>
      <c r="AF11" s="12">
        <f>'mladší 1'!AT11</f>
        <v>9</v>
      </c>
      <c r="AG11" s="1"/>
    </row>
    <row r="12" spans="1:38" x14ac:dyDescent="0.2">
      <c r="A12" s="2">
        <v>10</v>
      </c>
      <c r="B12" s="16" t="str">
        <f>'mladší 1'!B12</f>
        <v>Čemíny</v>
      </c>
      <c r="C12" s="11">
        <f>'mladší 1'!D12</f>
        <v>1.546759259259259E-3</v>
      </c>
      <c r="D12" s="15">
        <f>'mladší 1'!F12</f>
        <v>11</v>
      </c>
      <c r="E12" s="13">
        <f>'mladší 1'!G12</f>
        <v>210</v>
      </c>
      <c r="F12" s="12">
        <f>'mladší 1'!I12</f>
        <v>9</v>
      </c>
      <c r="G12" s="13">
        <f>'mladší 1'!J12</f>
        <v>15</v>
      </c>
      <c r="H12" s="12">
        <f>'mladší 1'!L12</f>
        <v>16</v>
      </c>
      <c r="I12" s="11">
        <f>'mladší 1'!M12</f>
        <v>2.0717592592592593E-3</v>
      </c>
      <c r="J12" s="12">
        <f>'mladší 1'!O12</f>
        <v>10</v>
      </c>
      <c r="K12" s="11">
        <f>'mladší 1'!P12</f>
        <v>1.2445601851851851E-3</v>
      </c>
      <c r="L12" s="12">
        <f>'mladší 1'!R12</f>
        <v>11</v>
      </c>
      <c r="M12" s="11">
        <f>'mladší 1'!S12</f>
        <v>1.6747685185185184E-4</v>
      </c>
      <c r="N12" s="12">
        <f>'mladší 1'!U12</f>
        <v>5</v>
      </c>
      <c r="O12" s="13">
        <f>'mladší 1'!V12</f>
        <v>130</v>
      </c>
      <c r="P12" s="12">
        <f>'mladší 1'!X12</f>
        <v>14</v>
      </c>
      <c r="Q12" s="13">
        <f>'mladší 1'!Y12</f>
        <v>0</v>
      </c>
      <c r="R12" s="12">
        <f>'mladší 1'!AA12</f>
        <v>1</v>
      </c>
      <c r="S12" s="19">
        <f>'mladší 1'!AB12</f>
        <v>0</v>
      </c>
      <c r="T12" s="12">
        <f>'mladší 1'!AD12</f>
        <v>1</v>
      </c>
      <c r="U12" s="11">
        <f>'mladší 1'!AE12</f>
        <v>1.761574074074074E-4</v>
      </c>
      <c r="V12" s="14">
        <f>'mladší 1'!AG12</f>
        <v>13</v>
      </c>
      <c r="W12" s="11" t="e">
        <f>#REF!</f>
        <v>#REF!</v>
      </c>
      <c r="X12" s="12" t="e">
        <f>#REF!</f>
        <v>#REF!</v>
      </c>
      <c r="Y12" s="13">
        <f>'mladší 1'!AJ12</f>
        <v>0</v>
      </c>
      <c r="Z12" s="12">
        <f>'mladší 1'!AL12</f>
        <v>1</v>
      </c>
      <c r="AA12" s="11">
        <f>'mladší 1'!AM12</f>
        <v>1.7650462962962962E-4</v>
      </c>
      <c r="AB12" s="12">
        <f>'mladší 1'!AO12</f>
        <v>3</v>
      </c>
      <c r="AC12" s="11">
        <f>'mladší 1'!AQ12</f>
        <v>4.7893518518518502E-2</v>
      </c>
      <c r="AD12" s="12">
        <f>'mladší 1'!AR12</f>
        <v>21</v>
      </c>
      <c r="AE12" s="12">
        <f>'mladší 1'!AS12</f>
        <v>116</v>
      </c>
      <c r="AF12" s="12">
        <f>'mladší 1'!AT12</f>
        <v>10</v>
      </c>
      <c r="AG12" s="1"/>
    </row>
    <row r="13" spans="1:38" x14ac:dyDescent="0.2">
      <c r="A13" s="2">
        <v>11</v>
      </c>
      <c r="B13" s="16" t="str">
        <f>'mladší 1'!B13</f>
        <v>Líně A</v>
      </c>
      <c r="C13" s="11">
        <f>'mladší 1'!D13</f>
        <v>1.4207175925925926E-3</v>
      </c>
      <c r="D13" s="15">
        <f>'mladší 1'!F13</f>
        <v>10</v>
      </c>
      <c r="E13" s="13">
        <f>'mladší 1'!G13</f>
        <v>200</v>
      </c>
      <c r="F13" s="12">
        <f>'mladší 1'!I13</f>
        <v>7</v>
      </c>
      <c r="G13" s="13">
        <f>'mladší 1'!J13</f>
        <v>5</v>
      </c>
      <c r="H13" s="12">
        <f>'mladší 1'!L13</f>
        <v>4</v>
      </c>
      <c r="I13" s="11">
        <f>'mladší 1'!M13</f>
        <v>0.24716435185185201</v>
      </c>
      <c r="J13" s="12">
        <f>'mladší 1'!O13</f>
        <v>18</v>
      </c>
      <c r="K13" s="11">
        <f>'mladší 1'!P13</f>
        <v>1.4293981481481482E-3</v>
      </c>
      <c r="L13" s="12">
        <f>'mladší 1'!R13</f>
        <v>16</v>
      </c>
      <c r="M13" s="11">
        <f>'mladší 1'!S13</f>
        <v>5.0000000000000012E-4</v>
      </c>
      <c r="N13" s="12">
        <f>'mladší 1'!U13</f>
        <v>26</v>
      </c>
      <c r="O13" s="13">
        <f>'mladší 1'!V13</f>
        <v>100</v>
      </c>
      <c r="P13" s="12">
        <f>'mladší 1'!X13</f>
        <v>6</v>
      </c>
      <c r="Q13" s="13">
        <f>'mladší 1'!Y13</f>
        <v>0</v>
      </c>
      <c r="R13" s="12">
        <f>'mladší 1'!AA13</f>
        <v>1</v>
      </c>
      <c r="S13" s="19">
        <f>'mladší 1'!AB13</f>
        <v>0</v>
      </c>
      <c r="T13" s="12">
        <f>'mladší 1'!AD13</f>
        <v>1</v>
      </c>
      <c r="U13" s="11">
        <f>'mladší 1'!AE13</f>
        <v>1.5520833333333334E-4</v>
      </c>
      <c r="V13" s="14">
        <f>'mladší 1'!AG13</f>
        <v>6</v>
      </c>
      <c r="W13" s="11" t="e">
        <f>#REF!</f>
        <v>#REF!</v>
      </c>
      <c r="X13" s="12" t="e">
        <f>#REF!</f>
        <v>#REF!</v>
      </c>
      <c r="Y13" s="13">
        <f>'mladší 1'!AJ13</f>
        <v>0</v>
      </c>
      <c r="Z13" s="12">
        <f>'mladší 1'!AL13</f>
        <v>1</v>
      </c>
      <c r="AA13" s="11">
        <f>'mladší 1'!AM13</f>
        <v>3.2048611111111112E-4</v>
      </c>
      <c r="AB13" s="12">
        <f>'mladší 1'!AO13</f>
        <v>15</v>
      </c>
      <c r="AC13" s="11">
        <f>'mladší 1'!AQ13</f>
        <v>4.5543981481481532E-2</v>
      </c>
      <c r="AD13" s="12">
        <f>'mladší 1'!AR13</f>
        <v>18</v>
      </c>
      <c r="AE13" s="12">
        <f>'mladší 1'!AS13</f>
        <v>129</v>
      </c>
      <c r="AF13" s="12">
        <f>'mladší 1'!AT13</f>
        <v>11</v>
      </c>
      <c r="AG13" s="1"/>
    </row>
    <row r="14" spans="1:38" x14ac:dyDescent="0.2">
      <c r="A14" s="2">
        <v>12</v>
      </c>
      <c r="B14" s="16" t="str">
        <f>'mladší 1'!B14</f>
        <v>Tlučná A</v>
      </c>
      <c r="C14" s="11">
        <f>'mladší 1'!D14</f>
        <v>1.7263888888888886E-3</v>
      </c>
      <c r="D14" s="15">
        <f>'mladší 1'!F14</f>
        <v>13</v>
      </c>
      <c r="E14" s="13">
        <f>'mladší 1'!G14</f>
        <v>210</v>
      </c>
      <c r="F14" s="12">
        <f>'mladší 1'!I14</f>
        <v>9</v>
      </c>
      <c r="G14" s="13">
        <f>'mladší 1'!J14</f>
        <v>10</v>
      </c>
      <c r="H14" s="12">
        <f>'mladší 1'!L14</f>
        <v>13</v>
      </c>
      <c r="I14" s="11">
        <f>'mladší 1'!M14</f>
        <v>1.2847222222222223E-3</v>
      </c>
      <c r="J14" s="12">
        <f>'mladší 1'!O14</f>
        <v>8</v>
      </c>
      <c r="K14" s="11">
        <f>'mladší 1'!P14</f>
        <v>1.3078703703703705E-3</v>
      </c>
      <c r="L14" s="12">
        <f>'mladší 1'!R14</f>
        <v>13</v>
      </c>
      <c r="M14" s="11">
        <f>'mladší 1'!S14</f>
        <v>2.9259259259259261E-4</v>
      </c>
      <c r="N14" s="12">
        <f>'mladší 1'!U14</f>
        <v>16</v>
      </c>
      <c r="O14" s="13">
        <f>'mladší 1'!V14</f>
        <v>150</v>
      </c>
      <c r="P14" s="12">
        <f>'mladší 1'!X14</f>
        <v>25</v>
      </c>
      <c r="Q14" s="13">
        <f>'mladší 1'!Y14</f>
        <v>0</v>
      </c>
      <c r="R14" s="12">
        <f>'mladší 1'!AA14</f>
        <v>1</v>
      </c>
      <c r="S14" s="19">
        <f>'mladší 1'!AB14</f>
        <v>0</v>
      </c>
      <c r="T14" s="12">
        <f>'mladší 1'!AD14</f>
        <v>1</v>
      </c>
      <c r="U14" s="11">
        <f>'mladší 1'!AE14</f>
        <v>1.6134259259259259E-4</v>
      </c>
      <c r="V14" s="14">
        <f>'mladší 1'!AG14</f>
        <v>8</v>
      </c>
      <c r="W14" s="11" t="e">
        <f>#REF!</f>
        <v>#REF!</v>
      </c>
      <c r="X14" s="12" t="e">
        <f>#REF!</f>
        <v>#REF!</v>
      </c>
      <c r="Y14" s="13">
        <f>'mladší 1'!AJ14</f>
        <v>0</v>
      </c>
      <c r="Z14" s="12">
        <f>'mladší 1'!AL14</f>
        <v>1</v>
      </c>
      <c r="AA14" s="11">
        <f>'mladší 1'!AM14</f>
        <v>2.6724537037037033E-4</v>
      </c>
      <c r="AB14" s="12">
        <f>'mladší 1'!AO14</f>
        <v>11</v>
      </c>
      <c r="AC14" s="11">
        <f>'mladší 1'!AQ14</f>
        <v>4.1365740740740717E-2</v>
      </c>
      <c r="AD14" s="12">
        <f>'mladší 1'!AR14</f>
        <v>11</v>
      </c>
      <c r="AE14" s="12">
        <f>'mladší 1'!AS14</f>
        <v>130</v>
      </c>
      <c r="AF14" s="12">
        <f>'mladší 1'!AT14</f>
        <v>12</v>
      </c>
      <c r="AG14" s="1"/>
    </row>
    <row r="15" spans="1:38" x14ac:dyDescent="0.2">
      <c r="A15" s="2">
        <v>13</v>
      </c>
      <c r="B15" s="16" t="str">
        <f>'mladší 1'!B15</f>
        <v>Úněšov</v>
      </c>
      <c r="C15" s="11">
        <f>'mladší 1'!D15</f>
        <v>1.6229166666666666E-3</v>
      </c>
      <c r="D15" s="15">
        <f>'mladší 1'!F15</f>
        <v>12</v>
      </c>
      <c r="E15" s="13">
        <f>'mladší 1'!G15</f>
        <v>260</v>
      </c>
      <c r="F15" s="12">
        <f>'mladší 1'!I15</f>
        <v>27</v>
      </c>
      <c r="G15" s="13">
        <f>'mladší 1'!J15</f>
        <v>20</v>
      </c>
      <c r="H15" s="12">
        <f>'mladší 1'!L15</f>
        <v>20</v>
      </c>
      <c r="I15" s="11">
        <f>'mladší 1'!M15</f>
        <v>1.6203703703703703E-3</v>
      </c>
      <c r="J15" s="12">
        <f>'mladší 1'!O15</f>
        <v>9</v>
      </c>
      <c r="K15" s="11">
        <f>'mladší 1'!P15</f>
        <v>1.1111111111111111E-3</v>
      </c>
      <c r="L15" s="12">
        <f>'mladší 1'!R15</f>
        <v>7</v>
      </c>
      <c r="M15" s="11">
        <f>'mladší 1'!S15</f>
        <v>1.6886574074074072E-4</v>
      </c>
      <c r="N15" s="12">
        <f>'mladší 1'!U15</f>
        <v>6</v>
      </c>
      <c r="O15" s="13">
        <f>'mladší 1'!V15</f>
        <v>110</v>
      </c>
      <c r="P15" s="12">
        <f>'mladší 1'!X15</f>
        <v>8</v>
      </c>
      <c r="Q15" s="13">
        <f>'mladší 1'!Y15</f>
        <v>0</v>
      </c>
      <c r="R15" s="12">
        <f>'mladší 1'!AA15</f>
        <v>1</v>
      </c>
      <c r="S15" s="19">
        <f>'mladší 1'!AB15</f>
        <v>0</v>
      </c>
      <c r="T15" s="12">
        <f>'mladší 1'!AD15</f>
        <v>1</v>
      </c>
      <c r="U15" s="11">
        <f>'mladší 1'!AE15</f>
        <v>1.5439814814814814E-4</v>
      </c>
      <c r="V15" s="14">
        <f>'mladší 1'!AG15</f>
        <v>5</v>
      </c>
      <c r="W15" s="11" t="e">
        <f>#REF!</f>
        <v>#REF!</v>
      </c>
      <c r="X15" s="12" t="e">
        <f>#REF!</f>
        <v>#REF!</v>
      </c>
      <c r="Y15" s="13">
        <f>'mladší 1'!AJ15</f>
        <v>0</v>
      </c>
      <c r="Z15" s="12">
        <f>'mladší 1'!AL15</f>
        <v>1</v>
      </c>
      <c r="AA15" s="11">
        <f>'mladší 1'!AM15</f>
        <v>8.3333333333333339E-4</v>
      </c>
      <c r="AB15" s="12">
        <f>'mladší 1'!AO15</f>
        <v>27</v>
      </c>
      <c r="AC15" s="11">
        <f>'mladší 1'!AQ15</f>
        <v>6.3773148148148148E-2</v>
      </c>
      <c r="AD15" s="12">
        <f>'mladší 1'!AR15</f>
        <v>26</v>
      </c>
      <c r="AE15" s="12">
        <f>'mladší 1'!AS15</f>
        <v>150</v>
      </c>
      <c r="AF15" s="12">
        <f>'mladší 1'!AT15</f>
        <v>13</v>
      </c>
      <c r="AG15" s="1"/>
    </row>
    <row r="16" spans="1:38" x14ac:dyDescent="0.2">
      <c r="A16" s="2">
        <v>14</v>
      </c>
      <c r="B16" s="16" t="str">
        <f>'mladší 1'!B16</f>
        <v>Horní Bělá A</v>
      </c>
      <c r="C16" s="11">
        <f>'mladší 1'!D16</f>
        <v>1.7744212962962963E-3</v>
      </c>
      <c r="D16" s="15">
        <f>'mladší 1'!F16</f>
        <v>14</v>
      </c>
      <c r="E16" s="13">
        <f>'mladší 1'!G16</f>
        <v>225</v>
      </c>
      <c r="F16" s="12">
        <f>'mladší 1'!I16</f>
        <v>18</v>
      </c>
      <c r="G16" s="13">
        <f>'mladší 1'!J16</f>
        <v>5</v>
      </c>
      <c r="H16" s="12">
        <f>'mladší 1'!L16</f>
        <v>4</v>
      </c>
      <c r="I16" s="11">
        <f>'mladší 1'!M16</f>
        <v>2.4189814814814816E-3</v>
      </c>
      <c r="J16" s="12">
        <f>'mladší 1'!O16</f>
        <v>15</v>
      </c>
      <c r="K16" s="11">
        <f>'mladší 1'!P16</f>
        <v>1.3599537037037037E-3</v>
      </c>
      <c r="L16" s="12">
        <f>'mladší 1'!R16</f>
        <v>14</v>
      </c>
      <c r="M16" s="11">
        <f>'mladší 1'!S16</f>
        <v>2.3321759259259259E-4</v>
      </c>
      <c r="N16" s="12">
        <f>'mladší 1'!U16</f>
        <v>10</v>
      </c>
      <c r="O16" s="13">
        <f>'mladší 1'!V16</f>
        <v>140</v>
      </c>
      <c r="P16" s="12">
        <f>'mladší 1'!X16</f>
        <v>21</v>
      </c>
      <c r="Q16" s="13">
        <f>'mladší 1'!Y16</f>
        <v>0</v>
      </c>
      <c r="R16" s="12">
        <f>'mladší 1'!AA16</f>
        <v>1</v>
      </c>
      <c r="S16" s="19">
        <f>'mladší 1'!AB16</f>
        <v>0</v>
      </c>
      <c r="T16" s="12">
        <f>'mladší 1'!AD16</f>
        <v>1</v>
      </c>
      <c r="U16" s="11">
        <f>'mladší 1'!AE16</f>
        <v>2.5613425925925923E-4</v>
      </c>
      <c r="V16" s="14">
        <f>'mladší 1'!AG16</f>
        <v>26</v>
      </c>
      <c r="W16" s="11" t="e">
        <f>#REF!</f>
        <v>#REF!</v>
      </c>
      <c r="X16" s="12" t="e">
        <f>#REF!</f>
        <v>#REF!</v>
      </c>
      <c r="Y16" s="13">
        <f>'mladší 1'!AJ16</f>
        <v>0</v>
      </c>
      <c r="Z16" s="12">
        <f>'mladší 1'!AL16</f>
        <v>1</v>
      </c>
      <c r="AA16" s="11">
        <f>'mladší 1'!AM16</f>
        <v>2.8611111111111106E-4</v>
      </c>
      <c r="AB16" s="12">
        <f>'mladší 1'!AO16</f>
        <v>14</v>
      </c>
      <c r="AC16" s="11">
        <f>'mladší 1'!AQ16</f>
        <v>4.3090277777777797E-2</v>
      </c>
      <c r="AD16" s="12">
        <f>'mladší 1'!AR16</f>
        <v>13</v>
      </c>
      <c r="AE16" s="12">
        <f>'mladší 1'!AS16</f>
        <v>152</v>
      </c>
      <c r="AF16" s="12">
        <f>'mladší 1'!AT16</f>
        <v>14</v>
      </c>
      <c r="AG16" s="1"/>
    </row>
    <row r="17" spans="1:33" x14ac:dyDescent="0.2">
      <c r="A17" s="2">
        <v>15</v>
      </c>
      <c r="B17" s="16" t="str">
        <f>'mladší 1'!B17</f>
        <v>Bolevec Pinďule B</v>
      </c>
      <c r="C17" s="11">
        <f>'mladší 1'!D17</f>
        <v>3.8505787037037033E-3</v>
      </c>
      <c r="D17" s="15">
        <f>'mladší 1'!F17</f>
        <v>23</v>
      </c>
      <c r="E17" s="13">
        <f>'mladší 1'!G17</f>
        <v>165</v>
      </c>
      <c r="F17" s="12">
        <f>'mladší 1'!I17</f>
        <v>2</v>
      </c>
      <c r="G17" s="13">
        <f>'mladší 1'!J17</f>
        <v>5</v>
      </c>
      <c r="H17" s="12">
        <f>'mladší 1'!L17</f>
        <v>4</v>
      </c>
      <c r="I17" s="11">
        <f>'mladší 1'!M17</f>
        <v>0.24716435185185201</v>
      </c>
      <c r="J17" s="12">
        <f>'mladší 1'!O17</f>
        <v>18</v>
      </c>
      <c r="K17" s="11">
        <f>'mladší 1'!P17</f>
        <v>1.7730324074074074E-3</v>
      </c>
      <c r="L17" s="12">
        <f>'mladší 1'!R17</f>
        <v>24</v>
      </c>
      <c r="M17" s="11">
        <f>'mladší 1'!S17</f>
        <v>2.5243055555555555E-4</v>
      </c>
      <c r="N17" s="12">
        <f>'mladší 1'!U17</f>
        <v>12</v>
      </c>
      <c r="O17" s="13">
        <f>'mladší 1'!V17</f>
        <v>140</v>
      </c>
      <c r="P17" s="12">
        <f>'mladší 1'!X17</f>
        <v>21</v>
      </c>
      <c r="Q17" s="13">
        <f>'mladší 1'!Y17</f>
        <v>0</v>
      </c>
      <c r="R17" s="12">
        <f>'mladší 1'!AA17</f>
        <v>1</v>
      </c>
      <c r="S17" s="19">
        <f>'mladší 1'!AB17</f>
        <v>0</v>
      </c>
      <c r="T17" s="12">
        <f>'mladší 1'!AD17</f>
        <v>1</v>
      </c>
      <c r="U17" s="11">
        <f>'mladší 1'!AE17</f>
        <v>2.5092592592592593E-4</v>
      </c>
      <c r="V17" s="14">
        <f>'mladší 1'!AG17</f>
        <v>25</v>
      </c>
      <c r="W17" s="11" t="e">
        <f>#REF!</f>
        <v>#REF!</v>
      </c>
      <c r="X17" s="12" t="e">
        <f>#REF!</f>
        <v>#REF!</v>
      </c>
      <c r="Y17" s="13">
        <f>'mladší 1'!AJ17</f>
        <v>0</v>
      </c>
      <c r="Z17" s="12">
        <f>'mladší 1'!AL17</f>
        <v>1</v>
      </c>
      <c r="AA17" s="11">
        <f>'mladší 1'!AM17</f>
        <v>2.2106481481481481E-4</v>
      </c>
      <c r="AB17" s="12">
        <f>'mladší 1'!AO17</f>
        <v>6</v>
      </c>
      <c r="AC17" s="11">
        <f>'mladší 1'!AQ17</f>
        <v>4.8692129629629606E-2</v>
      </c>
      <c r="AD17" s="12">
        <f>'mladší 1'!AR17</f>
        <v>23</v>
      </c>
      <c r="AE17" s="12">
        <f>'mladší 1'!AS17</f>
        <v>161</v>
      </c>
      <c r="AF17" s="12">
        <f>'mladší 1'!AT17</f>
        <v>15</v>
      </c>
      <c r="AG17" s="1"/>
    </row>
    <row r="18" spans="1:33" x14ac:dyDescent="0.2">
      <c r="A18" s="2">
        <v>16</v>
      </c>
      <c r="B18" s="16" t="str">
        <f>'mladší 1'!B18</f>
        <v>Město Touškov</v>
      </c>
      <c r="C18" s="11">
        <f>'mladší 1'!D18</f>
        <v>1.4052083333333332E-3</v>
      </c>
      <c r="D18" s="15">
        <f>'mladší 1'!F18</f>
        <v>9</v>
      </c>
      <c r="E18" s="13">
        <f>'mladší 1'!G18</f>
        <v>225</v>
      </c>
      <c r="F18" s="12">
        <f>'mladší 1'!I18</f>
        <v>18</v>
      </c>
      <c r="G18" s="13">
        <f>'mladší 1'!J18</f>
        <v>5</v>
      </c>
      <c r="H18" s="12">
        <f>'mladší 1'!L18</f>
        <v>4</v>
      </c>
      <c r="I18" s="11">
        <f>'mladší 1'!M18</f>
        <v>0.24716435185185201</v>
      </c>
      <c r="J18" s="12">
        <f>'mladší 1'!O18</f>
        <v>18</v>
      </c>
      <c r="K18" s="11">
        <f>'mladší 1'!P18</f>
        <v>1.305324074074074E-3</v>
      </c>
      <c r="L18" s="12">
        <f>'mladší 1'!R18</f>
        <v>12</v>
      </c>
      <c r="M18" s="11">
        <f>'mladší 1'!S18</f>
        <v>3.0925925925925923E-4</v>
      </c>
      <c r="N18" s="12">
        <f>'mladší 1'!U18</f>
        <v>17</v>
      </c>
      <c r="O18" s="13">
        <f>'mladší 1'!V18</f>
        <v>120</v>
      </c>
      <c r="P18" s="12">
        <f>'mladší 1'!X18</f>
        <v>11</v>
      </c>
      <c r="Q18" s="13">
        <f>'mladší 1'!Y18</f>
        <v>0</v>
      </c>
      <c r="R18" s="12">
        <f>'mladší 1'!AA18</f>
        <v>1</v>
      </c>
      <c r="S18" s="19">
        <f>'mladší 1'!AB18</f>
        <v>0</v>
      </c>
      <c r="T18" s="12">
        <f>'mladší 1'!AD18</f>
        <v>1</v>
      </c>
      <c r="U18" s="11">
        <f>'mladší 1'!AE18</f>
        <v>2.6909722222222222E-4</v>
      </c>
      <c r="V18" s="14">
        <f>'mladší 1'!AG18</f>
        <v>27</v>
      </c>
      <c r="W18" s="11" t="e">
        <f>#REF!</f>
        <v>#REF!</v>
      </c>
      <c r="X18" s="12" t="e">
        <f>#REF!</f>
        <v>#REF!</v>
      </c>
      <c r="Y18" s="13">
        <f>'mladší 1'!AJ18</f>
        <v>0</v>
      </c>
      <c r="Z18" s="12">
        <f>'mladší 1'!AL18</f>
        <v>1</v>
      </c>
      <c r="AA18" s="11">
        <f>'mladší 1'!AM18</f>
        <v>6.8738425925925922E-4</v>
      </c>
      <c r="AB18" s="12">
        <f>'mladší 1'!AO18</f>
        <v>25</v>
      </c>
      <c r="AC18" s="11">
        <f>'mladší 1'!AQ18</f>
        <v>5.0578703703703702E-2</v>
      </c>
      <c r="AD18" s="12">
        <f>'mladší 1'!AR18</f>
        <v>24</v>
      </c>
      <c r="AE18" s="12">
        <f>'mladší 1'!AS18</f>
        <v>168</v>
      </c>
      <c r="AF18" s="12">
        <f>'mladší 1'!AT18</f>
        <v>16</v>
      </c>
      <c r="AG18" s="1"/>
    </row>
    <row r="19" spans="1:33" x14ac:dyDescent="0.2">
      <c r="A19" s="2">
        <v>17</v>
      </c>
      <c r="B19" s="16" t="str">
        <f>'mladší 1'!B19</f>
        <v>Ledce D</v>
      </c>
      <c r="C19" s="11">
        <f>'mladší 1'!D19</f>
        <v>2.9054398148148151E-3</v>
      </c>
      <c r="D19" s="15">
        <f>'mladší 1'!F19</f>
        <v>21</v>
      </c>
      <c r="E19" s="13">
        <f>'mladší 1'!G19</f>
        <v>225</v>
      </c>
      <c r="F19" s="12">
        <f>'mladší 1'!I19</f>
        <v>18</v>
      </c>
      <c r="G19" s="13">
        <f>'mladší 1'!J19</f>
        <v>0</v>
      </c>
      <c r="H19" s="12">
        <f>'mladší 1'!L19</f>
        <v>1</v>
      </c>
      <c r="I19" s="11">
        <f>'mladší 1'!M19</f>
        <v>0.24716435185185201</v>
      </c>
      <c r="J19" s="12">
        <f>'mladší 1'!O19</f>
        <v>18</v>
      </c>
      <c r="K19" s="11">
        <f>'mladší 1'!P19</f>
        <v>1.5596064814814813E-3</v>
      </c>
      <c r="L19" s="12">
        <f>'mladší 1'!R19</f>
        <v>22</v>
      </c>
      <c r="M19" s="11">
        <f>'mladší 1'!S19</f>
        <v>3.3379629629629628E-4</v>
      </c>
      <c r="N19" s="12">
        <f>'mladší 1'!U19</f>
        <v>19</v>
      </c>
      <c r="O19" s="13">
        <f>'mladší 1'!V19</f>
        <v>140</v>
      </c>
      <c r="P19" s="12">
        <f>'mladší 1'!X19</f>
        <v>21</v>
      </c>
      <c r="Q19" s="13">
        <f>'mladší 1'!Y19</f>
        <v>0</v>
      </c>
      <c r="R19" s="12">
        <f>'mladší 1'!AA19</f>
        <v>1</v>
      </c>
      <c r="S19" s="19">
        <f>'mladší 1'!AB19</f>
        <v>0</v>
      </c>
      <c r="T19" s="12">
        <f>'mladší 1'!AD19</f>
        <v>1</v>
      </c>
      <c r="U19" s="11">
        <f>'mladší 1'!AE19</f>
        <v>1.8229166666666667E-4</v>
      </c>
      <c r="V19" s="14">
        <f>'mladší 1'!AG19</f>
        <v>15</v>
      </c>
      <c r="W19" s="11" t="e">
        <f>#REF!</f>
        <v>#REF!</v>
      </c>
      <c r="X19" s="12" t="e">
        <f>#REF!</f>
        <v>#REF!</v>
      </c>
      <c r="Y19" s="13">
        <f>'mladší 1'!AJ19</f>
        <v>0</v>
      </c>
      <c r="Z19" s="12">
        <f>'mladší 1'!AL19</f>
        <v>1</v>
      </c>
      <c r="AA19" s="11">
        <f>'mladší 1'!AM19</f>
        <v>5.461805555555555E-4</v>
      </c>
      <c r="AB19" s="12">
        <f>'mladší 1'!AO19</f>
        <v>23</v>
      </c>
      <c r="AC19" s="11">
        <f>'mladší 1'!AQ19</f>
        <v>4.0439814814814824E-2</v>
      </c>
      <c r="AD19" s="12">
        <f>'mladší 1'!AR19</f>
        <v>9</v>
      </c>
      <c r="AE19" s="12">
        <f>'mladší 1'!AS19</f>
        <v>170</v>
      </c>
      <c r="AF19" s="12">
        <f>'mladší 1'!AT19</f>
        <v>17</v>
      </c>
      <c r="AG19" s="1"/>
    </row>
    <row r="20" spans="1:33" x14ac:dyDescent="0.2">
      <c r="A20" s="2">
        <v>18</v>
      </c>
      <c r="B20" s="16" t="str">
        <f>'mladší 1'!B20</f>
        <v>Druztová A</v>
      </c>
      <c r="C20" s="11">
        <f>'mladší 1'!D20</f>
        <v>3.1510416666666666E-3</v>
      </c>
      <c r="D20" s="15">
        <f>'mladší 1'!F20</f>
        <v>22</v>
      </c>
      <c r="E20" s="13">
        <f>'mladší 1'!G20</f>
        <v>225</v>
      </c>
      <c r="F20" s="12">
        <f>'mladší 1'!I20</f>
        <v>18</v>
      </c>
      <c r="G20" s="13">
        <f>'mladší 1'!J20</f>
        <v>5</v>
      </c>
      <c r="H20" s="12">
        <f>'mladší 1'!L20</f>
        <v>4</v>
      </c>
      <c r="I20" s="11">
        <f>'mladší 1'!M20</f>
        <v>2.7083333333333334E-3</v>
      </c>
      <c r="J20" s="12">
        <f>'mladší 1'!O20</f>
        <v>17</v>
      </c>
      <c r="K20" s="11">
        <f>'mladší 1'!P20</f>
        <v>1.531712962962963E-3</v>
      </c>
      <c r="L20" s="12">
        <f>'mladší 1'!R20</f>
        <v>20</v>
      </c>
      <c r="M20" s="11">
        <f>'mladší 1'!S20</f>
        <v>3.7650462962962963E-4</v>
      </c>
      <c r="N20" s="12">
        <f>'mladší 1'!U20</f>
        <v>23</v>
      </c>
      <c r="O20" s="13">
        <f>'mladší 1'!V20</f>
        <v>150</v>
      </c>
      <c r="P20" s="12">
        <f>'mladší 1'!X20</f>
        <v>25</v>
      </c>
      <c r="Q20" s="13">
        <f>'mladší 1'!Y20</f>
        <v>0</v>
      </c>
      <c r="R20" s="12">
        <f>'mladší 1'!AA20</f>
        <v>1</v>
      </c>
      <c r="S20" s="19">
        <f>'mladší 1'!AB20</f>
        <v>0</v>
      </c>
      <c r="T20" s="12">
        <f>'mladší 1'!AD20</f>
        <v>1</v>
      </c>
      <c r="U20" s="11">
        <f>'mladší 1'!AE20</f>
        <v>1.7569444444444444E-4</v>
      </c>
      <c r="V20" s="14">
        <f>'mladší 1'!AG20</f>
        <v>12</v>
      </c>
      <c r="W20" s="11" t="e">
        <f>#REF!</f>
        <v>#REF!</v>
      </c>
      <c r="X20" s="12" t="e">
        <f>#REF!</f>
        <v>#REF!</v>
      </c>
      <c r="Y20" s="13">
        <f>'mladší 1'!AJ20</f>
        <v>0</v>
      </c>
      <c r="Z20" s="12">
        <f>'mladší 1'!AL20</f>
        <v>1</v>
      </c>
      <c r="AA20" s="11">
        <f>'mladší 1'!AM20</f>
        <v>2.6747685185185186E-4</v>
      </c>
      <c r="AB20" s="12">
        <f>'mladší 1'!AO20</f>
        <v>12</v>
      </c>
      <c r="AC20" s="11">
        <f>'mladší 1'!AQ20</f>
        <v>4.327546296296296E-2</v>
      </c>
      <c r="AD20" s="12">
        <f>'mladší 1'!AR20</f>
        <v>15</v>
      </c>
      <c r="AE20" s="12">
        <f>'mladší 1'!AS20</f>
        <v>171</v>
      </c>
      <c r="AF20" s="12">
        <f>'mladší 1'!AT20</f>
        <v>18</v>
      </c>
      <c r="AG20" s="1"/>
    </row>
    <row r="21" spans="1:33" x14ac:dyDescent="0.2">
      <c r="A21" s="2">
        <v>19</v>
      </c>
      <c r="B21" s="16" t="str">
        <f>'mladší 1'!B21</f>
        <v>Blatnice</v>
      </c>
      <c r="C21" s="11">
        <f>'mladší 1'!D21</f>
        <v>5.8937499999999997E-3</v>
      </c>
      <c r="D21" s="15">
        <f>'mladší 1'!F21</f>
        <v>24</v>
      </c>
      <c r="E21" s="13">
        <f>'mladší 1'!G21</f>
        <v>225</v>
      </c>
      <c r="F21" s="12">
        <f>'mladší 1'!I21</f>
        <v>18</v>
      </c>
      <c r="G21" s="13">
        <f>'mladší 1'!J21</f>
        <v>10</v>
      </c>
      <c r="H21" s="12">
        <f>'mladší 1'!L21</f>
        <v>13</v>
      </c>
      <c r="I21" s="11">
        <f>'mladší 1'!M21</f>
        <v>2.3148148148148151E-3</v>
      </c>
      <c r="J21" s="12">
        <f>'mladší 1'!O21</f>
        <v>13</v>
      </c>
      <c r="K21" s="11">
        <f>'mladší 1'!P21</f>
        <v>1.5046296296296294E-3</v>
      </c>
      <c r="L21" s="12">
        <f>'mladší 1'!R21</f>
        <v>19</v>
      </c>
      <c r="M21" s="11">
        <f>'mladší 1'!S21</f>
        <v>3.4930555555555556E-4</v>
      </c>
      <c r="N21" s="12">
        <f>'mladší 1'!U21</f>
        <v>21</v>
      </c>
      <c r="O21" s="13">
        <f>'mladší 1'!V21</f>
        <v>130</v>
      </c>
      <c r="P21" s="12">
        <f>'mladší 1'!X21</f>
        <v>14</v>
      </c>
      <c r="Q21" s="13">
        <f>'mladší 1'!Y21</f>
        <v>0</v>
      </c>
      <c r="R21" s="12">
        <f>'mladší 1'!AA21</f>
        <v>1</v>
      </c>
      <c r="S21" s="19">
        <f>'mladší 1'!AB21</f>
        <v>0</v>
      </c>
      <c r="T21" s="12">
        <f>'mladší 1'!AD21</f>
        <v>1</v>
      </c>
      <c r="U21" s="11">
        <f>'mladší 1'!AE21</f>
        <v>1.4351851851851852E-4</v>
      </c>
      <c r="V21" s="14">
        <f>'mladší 1'!AG21</f>
        <v>3</v>
      </c>
      <c r="W21" s="11" t="e">
        <f>#REF!</f>
        <v>#REF!</v>
      </c>
      <c r="X21" s="12" t="e">
        <f>#REF!</f>
        <v>#REF!</v>
      </c>
      <c r="Y21" s="13">
        <f>'mladší 1'!AJ21</f>
        <v>0</v>
      </c>
      <c r="Z21" s="12">
        <f>'mladší 1'!AL21</f>
        <v>1</v>
      </c>
      <c r="AA21" s="11">
        <f>'mladší 1'!AM21</f>
        <v>5.7280092592592593E-4</v>
      </c>
      <c r="AB21" s="12">
        <f>'mladší 1'!AO21</f>
        <v>24</v>
      </c>
      <c r="AC21" s="11">
        <f>'mladší 1'!AQ21</f>
        <v>4.8078703703703714E-2</v>
      </c>
      <c r="AD21" s="12">
        <f>'mladší 1'!AR21</f>
        <v>22</v>
      </c>
      <c r="AE21" s="12">
        <f>'mladší 1'!AS21</f>
        <v>174</v>
      </c>
      <c r="AF21" s="12">
        <f>'mladší 1'!AT21</f>
        <v>19</v>
      </c>
      <c r="AG21" s="1"/>
    </row>
    <row r="22" spans="1:33" x14ac:dyDescent="0.2">
      <c r="A22" s="2">
        <v>20</v>
      </c>
      <c r="B22" s="16" t="str">
        <f>'mladší 1'!B22</f>
        <v>Obora C</v>
      </c>
      <c r="C22" s="11">
        <f>'mladší 1'!D22</f>
        <v>2.0591435185185187E-3</v>
      </c>
      <c r="D22" s="15">
        <f>'mladší 1'!F22</f>
        <v>17</v>
      </c>
      <c r="E22" s="13">
        <f>'mladší 1'!G22</f>
        <v>210</v>
      </c>
      <c r="F22" s="12">
        <f>'mladší 1'!I22</f>
        <v>9</v>
      </c>
      <c r="G22" s="13">
        <f>'mladší 1'!J22</f>
        <v>20</v>
      </c>
      <c r="H22" s="12">
        <f>'mladší 1'!L22</f>
        <v>20</v>
      </c>
      <c r="I22" s="11">
        <f>'mladší 1'!M22</f>
        <v>2.0717592592592593E-3</v>
      </c>
      <c r="J22" s="12">
        <f>'mladší 1'!O22</f>
        <v>10</v>
      </c>
      <c r="K22" s="11">
        <f>'mladší 1'!P22</f>
        <v>1.5483796296296296E-3</v>
      </c>
      <c r="L22" s="12">
        <f>'mladší 1'!R22</f>
        <v>21</v>
      </c>
      <c r="M22" s="11">
        <f>'mladší 1'!S22</f>
        <v>4.3298611111111104E-4</v>
      </c>
      <c r="N22" s="12">
        <f>'mladší 1'!U22</f>
        <v>24</v>
      </c>
      <c r="O22" s="13">
        <f>'mladší 1'!V22</f>
        <v>130</v>
      </c>
      <c r="P22" s="12">
        <f>'mladší 1'!X22</f>
        <v>14</v>
      </c>
      <c r="Q22" s="13">
        <f>'mladší 1'!Y22</f>
        <v>0</v>
      </c>
      <c r="R22" s="12">
        <f>'mladší 1'!AA22</f>
        <v>1</v>
      </c>
      <c r="S22" s="19">
        <f>'mladší 1'!AB22</f>
        <v>0</v>
      </c>
      <c r="T22" s="12">
        <f>'mladší 1'!AD22</f>
        <v>1</v>
      </c>
      <c r="U22" s="11">
        <f>'mladší 1'!AE22</f>
        <v>2.0613425925925929E-4</v>
      </c>
      <c r="V22" s="14">
        <f>'mladší 1'!AG22</f>
        <v>23</v>
      </c>
      <c r="W22" s="11" t="e">
        <f>#REF!</f>
        <v>#REF!</v>
      </c>
      <c r="X22" s="12" t="e">
        <f>#REF!</f>
        <v>#REF!</v>
      </c>
      <c r="Y22" s="13">
        <f>'mladší 1'!AJ22</f>
        <v>0</v>
      </c>
      <c r="Z22" s="12">
        <f>'mladší 1'!AL22</f>
        <v>1</v>
      </c>
      <c r="AA22" s="11">
        <f>'mladší 1'!AM22</f>
        <v>3.7048611111111109E-4</v>
      </c>
      <c r="AB22" s="12">
        <f>'mladší 1'!AO22</f>
        <v>18</v>
      </c>
      <c r="AC22" s="11">
        <f>'mladší 1'!AQ22</f>
        <v>4.5428240740740727E-2</v>
      </c>
      <c r="AD22" s="12">
        <f>'mladší 1'!AR22</f>
        <v>17</v>
      </c>
      <c r="AE22" s="12">
        <f>'mladší 1'!AS22</f>
        <v>176</v>
      </c>
      <c r="AF22" s="12">
        <f>'mladší 1'!AT22</f>
        <v>20</v>
      </c>
      <c r="AG22" s="1"/>
    </row>
    <row r="23" spans="1:33" x14ac:dyDescent="0.2">
      <c r="A23" s="2">
        <v>21</v>
      </c>
      <c r="B23" s="16" t="str">
        <f>'mladší 1'!B23</f>
        <v>Kaznějov A</v>
      </c>
      <c r="C23" s="11">
        <f>'mladší 1'!D23</f>
        <v>1.9100694444444445E-3</v>
      </c>
      <c r="D23" s="15">
        <f>'mladší 1'!F23</f>
        <v>16</v>
      </c>
      <c r="E23" s="13">
        <f>'mladší 1'!G23</f>
        <v>225</v>
      </c>
      <c r="F23" s="12">
        <f>'mladší 1'!I23</f>
        <v>18</v>
      </c>
      <c r="G23" s="13">
        <f>'mladší 1'!J23</f>
        <v>15</v>
      </c>
      <c r="H23" s="12">
        <f>'mladší 1'!L23</f>
        <v>16</v>
      </c>
      <c r="I23" s="11">
        <f>'mladší 1'!M23</f>
        <v>0.24716435185185201</v>
      </c>
      <c r="J23" s="12">
        <f>'mladší 1'!O23</f>
        <v>18</v>
      </c>
      <c r="K23" s="11">
        <f>'mladší 1'!P23</f>
        <v>1.5660879629629629E-3</v>
      </c>
      <c r="L23" s="12">
        <f>'mladší 1'!R23</f>
        <v>23</v>
      </c>
      <c r="M23" s="11">
        <f>'mladší 1'!S23</f>
        <v>2.5289351851851856E-4</v>
      </c>
      <c r="N23" s="12">
        <f>'mladší 1'!U23</f>
        <v>13</v>
      </c>
      <c r="O23" s="13">
        <f>'mladší 1'!V23</f>
        <v>130</v>
      </c>
      <c r="P23" s="12">
        <f>'mladší 1'!X23</f>
        <v>14</v>
      </c>
      <c r="Q23" s="13">
        <f>'mladší 1'!Y23</f>
        <v>0</v>
      </c>
      <c r="R23" s="12">
        <f>'mladší 1'!AA23</f>
        <v>1</v>
      </c>
      <c r="S23" s="19">
        <f>'mladší 1'!AB23</f>
        <v>0</v>
      </c>
      <c r="T23" s="12">
        <f>'mladší 1'!AD23</f>
        <v>1</v>
      </c>
      <c r="U23" s="11">
        <f>'mladší 1'!AE23</f>
        <v>1.7800925925925927E-4</v>
      </c>
      <c r="V23" s="14">
        <f>'mladší 1'!AG23</f>
        <v>14</v>
      </c>
      <c r="W23" s="11" t="e">
        <f>#REF!</f>
        <v>#REF!</v>
      </c>
      <c r="X23" s="12" t="e">
        <f>#REF!</f>
        <v>#REF!</v>
      </c>
      <c r="Y23" s="13">
        <f>'mladší 1'!AJ23</f>
        <v>0</v>
      </c>
      <c r="Z23" s="12">
        <f>'mladší 1'!AL23</f>
        <v>1</v>
      </c>
      <c r="AA23" s="11">
        <f>'mladší 1'!AM23</f>
        <v>7.51388888888889E-4</v>
      </c>
      <c r="AB23" s="12">
        <f>'mladší 1'!AO23</f>
        <v>26</v>
      </c>
      <c r="AC23" s="11">
        <f>'mladší 1'!AQ23</f>
        <v>4.4709606481481486E-2</v>
      </c>
      <c r="AD23" s="12">
        <f>'mladší 1'!AR23</f>
        <v>16</v>
      </c>
      <c r="AE23" s="12">
        <f>'mladší 1'!AS23</f>
        <v>177</v>
      </c>
      <c r="AF23" s="12">
        <f>'mladší 1'!AT23</f>
        <v>21</v>
      </c>
      <c r="AG23" s="1"/>
    </row>
    <row r="24" spans="1:33" x14ac:dyDescent="0.2">
      <c r="A24" s="2">
        <v>22</v>
      </c>
      <c r="B24" s="16" t="str">
        <f>'mladší 1'!B24</f>
        <v>Senec B</v>
      </c>
      <c r="C24" s="11">
        <f>'mladší 1'!D24</f>
        <v>1.8547453703703703E-3</v>
      </c>
      <c r="D24" s="15">
        <f>'mladší 1'!F24</f>
        <v>15</v>
      </c>
      <c r="E24" s="13">
        <f>'mladší 1'!G24</f>
        <v>225</v>
      </c>
      <c r="F24" s="12">
        <f>'mladší 1'!I24</f>
        <v>18</v>
      </c>
      <c r="G24" s="13">
        <f>'mladší 1'!J24</f>
        <v>25</v>
      </c>
      <c r="H24" s="12">
        <f>'mladší 1'!L24</f>
        <v>25</v>
      </c>
      <c r="I24" s="11">
        <f>'mladší 1'!M24</f>
        <v>2.3495370370370371E-3</v>
      </c>
      <c r="J24" s="12">
        <f>'mladší 1'!O24</f>
        <v>14</v>
      </c>
      <c r="K24" s="11">
        <f>'mladší 1'!P24</f>
        <v>1.1999999999999999E-3</v>
      </c>
      <c r="L24" s="12">
        <f>'mladší 1'!R24</f>
        <v>8</v>
      </c>
      <c r="M24" s="11">
        <f>'mladší 1'!S24</f>
        <v>3.2118055555555556E-4</v>
      </c>
      <c r="N24" s="12">
        <f>'mladší 1'!U24</f>
        <v>18</v>
      </c>
      <c r="O24" s="13">
        <f>'mladší 1'!V24</f>
        <v>130</v>
      </c>
      <c r="P24" s="12">
        <f>'mladší 1'!X24</f>
        <v>14</v>
      </c>
      <c r="Q24" s="13">
        <f>'mladší 1'!Y24</f>
        <v>5</v>
      </c>
      <c r="R24" s="12">
        <f>'mladší 1'!AA24</f>
        <v>25</v>
      </c>
      <c r="S24" s="19">
        <f>'mladší 1'!AB24</f>
        <v>0</v>
      </c>
      <c r="T24" s="12">
        <f>'mladší 1'!AD24</f>
        <v>1</v>
      </c>
      <c r="U24" s="11">
        <f>'mladší 1'!AE24</f>
        <v>1.8344907407407408E-4</v>
      </c>
      <c r="V24" s="14">
        <f>'mladší 1'!AG24</f>
        <v>16</v>
      </c>
      <c r="W24" s="11" t="e">
        <f>#REF!</f>
        <v>#REF!</v>
      </c>
      <c r="X24" s="12" t="e">
        <f>#REF!</f>
        <v>#REF!</v>
      </c>
      <c r="Y24" s="13">
        <f>'mladší 1'!AJ24</f>
        <v>0</v>
      </c>
      <c r="Z24" s="12">
        <f>'mladší 1'!AL24</f>
        <v>1</v>
      </c>
      <c r="AA24" s="11">
        <f>'mladší 1'!AM24</f>
        <v>2.5428240740740739E-4</v>
      </c>
      <c r="AB24" s="12">
        <f>'mladší 1'!AO24</f>
        <v>10</v>
      </c>
      <c r="AC24" s="11">
        <f>'mladší 1'!AQ24</f>
        <v>4.7233796296296288E-2</v>
      </c>
      <c r="AD24" s="12">
        <f>'mladší 1'!AR24</f>
        <v>20</v>
      </c>
      <c r="AE24" s="12">
        <f>'mladší 1'!AS24</f>
        <v>185</v>
      </c>
      <c r="AF24" s="12">
        <f>'mladší 1'!AT24</f>
        <v>22</v>
      </c>
      <c r="AG24" s="1"/>
    </row>
    <row r="25" spans="1:33" x14ac:dyDescent="0.2">
      <c r="A25" s="2">
        <v>23</v>
      </c>
      <c r="B25" s="16" t="str">
        <f>'mladší 1'!B25</f>
        <v>Dýšiná A</v>
      </c>
      <c r="C25" s="11">
        <f>'mladší 1'!D25</f>
        <v>2.1491898148148147E-3</v>
      </c>
      <c r="D25" s="15">
        <f>'mladší 1'!F25</f>
        <v>18</v>
      </c>
      <c r="E25" s="13">
        <f>'mladší 1'!G25</f>
        <v>220</v>
      </c>
      <c r="F25" s="12">
        <f>'mladší 1'!I25</f>
        <v>17</v>
      </c>
      <c r="G25" s="13">
        <f>'mladší 1'!J25</f>
        <v>20</v>
      </c>
      <c r="H25" s="12">
        <f>'mladší 1'!L25</f>
        <v>20</v>
      </c>
      <c r="I25" s="11">
        <f>'mladší 1'!M25</f>
        <v>0.24716435185185201</v>
      </c>
      <c r="J25" s="12">
        <f>'mladší 1'!O25</f>
        <v>18</v>
      </c>
      <c r="K25" s="11">
        <f>'mladší 1'!P25</f>
        <v>1.4814814814814814E-3</v>
      </c>
      <c r="L25" s="12">
        <f>'mladší 1'!R25</f>
        <v>17</v>
      </c>
      <c r="M25" s="11">
        <f>'mladší 1'!S25</f>
        <v>5.6863425925925929E-4</v>
      </c>
      <c r="N25" s="12">
        <f>'mladší 1'!U25</f>
        <v>27</v>
      </c>
      <c r="O25" s="13">
        <f>'mladší 1'!V25</f>
        <v>140</v>
      </c>
      <c r="P25" s="12">
        <f>'mladší 1'!X25</f>
        <v>21</v>
      </c>
      <c r="Q25" s="13">
        <f>'mladší 1'!Y25</f>
        <v>0</v>
      </c>
      <c r="R25" s="12">
        <f>'mladší 1'!AA25</f>
        <v>1</v>
      </c>
      <c r="S25" s="19">
        <f>'mladší 1'!AB25</f>
        <v>0</v>
      </c>
      <c r="T25" s="12">
        <f>'mladší 1'!AD25</f>
        <v>1</v>
      </c>
      <c r="U25" s="11">
        <f>'mladší 1'!AE25</f>
        <v>1.9606481481481485E-4</v>
      </c>
      <c r="V25" s="14">
        <f>'mladší 1'!AG25</f>
        <v>20</v>
      </c>
      <c r="W25" s="11" t="e">
        <f>#REF!</f>
        <v>#REF!</v>
      </c>
      <c r="X25" s="12" t="e">
        <f>#REF!</f>
        <v>#REF!</v>
      </c>
      <c r="Y25" s="13">
        <f>'mladší 1'!AJ25</f>
        <v>0</v>
      </c>
      <c r="Z25" s="12">
        <f>'mladší 1'!AL25</f>
        <v>1</v>
      </c>
      <c r="AA25" s="11">
        <f>'mladší 1'!AM25</f>
        <v>2.8148148148148146E-4</v>
      </c>
      <c r="AB25" s="12">
        <f>'mladší 1'!AO25</f>
        <v>13</v>
      </c>
      <c r="AC25" s="11">
        <f>'mladší 1'!AQ25</f>
        <v>4.1678240740740752E-2</v>
      </c>
      <c r="AD25" s="12">
        <f>'mladší 1'!AR25</f>
        <v>12</v>
      </c>
      <c r="AE25" s="12">
        <f>'mladší 1'!AS25</f>
        <v>186</v>
      </c>
      <c r="AF25" s="12">
        <f>'mladší 1'!AT25</f>
        <v>23</v>
      </c>
      <c r="AG25" s="1"/>
    </row>
    <row r="26" spans="1:33" x14ac:dyDescent="0.2">
      <c r="A26" s="2">
        <v>24</v>
      </c>
      <c r="B26" s="16" t="str">
        <f>'mladší 1'!B26</f>
        <v>Manětín</v>
      </c>
      <c r="C26" s="11">
        <f>'mladší 1'!D26</f>
        <v>7.9988425925925921E-2</v>
      </c>
      <c r="D26" s="15">
        <f>'mladší 1'!F26</f>
        <v>25</v>
      </c>
      <c r="E26" s="13">
        <f>'mladší 1'!G26</f>
        <v>215</v>
      </c>
      <c r="F26" s="12">
        <f>'mladší 1'!I26</f>
        <v>13</v>
      </c>
      <c r="G26" s="13">
        <f>'mladší 1'!J26</f>
        <v>20</v>
      </c>
      <c r="H26" s="12">
        <f>'mladší 1'!L26</f>
        <v>20</v>
      </c>
      <c r="I26" s="11">
        <f>'mladší 1'!M26</f>
        <v>7.6388888888888893E-4</v>
      </c>
      <c r="J26" s="12">
        <f>'mladší 1'!O26</f>
        <v>4</v>
      </c>
      <c r="K26" s="11">
        <f>'mladší 1'!P26</f>
        <v>0.24716435185185201</v>
      </c>
      <c r="L26" s="12">
        <f>'mladší 1'!R26</f>
        <v>26</v>
      </c>
      <c r="M26" s="11">
        <f>'mladší 1'!S26</f>
        <v>3.4606481481481484E-4</v>
      </c>
      <c r="N26" s="12">
        <f>'mladší 1'!U26</f>
        <v>20</v>
      </c>
      <c r="O26" s="13">
        <f>'mladší 1'!V26</f>
        <v>130</v>
      </c>
      <c r="P26" s="12">
        <f>'mladší 1'!X26</f>
        <v>14</v>
      </c>
      <c r="Q26" s="13">
        <f>'mladší 1'!Y26</f>
        <v>5</v>
      </c>
      <c r="R26" s="12">
        <f>'mladší 1'!AA26</f>
        <v>25</v>
      </c>
      <c r="S26" s="19">
        <f>'mladší 1'!AB26</f>
        <v>0</v>
      </c>
      <c r="T26" s="12">
        <f>'mladší 1'!AD26</f>
        <v>1</v>
      </c>
      <c r="U26" s="11">
        <f>'mladší 1'!AE26</f>
        <v>1.8402777777777778E-4</v>
      </c>
      <c r="V26" s="14">
        <f>'mladší 1'!AG26</f>
        <v>17</v>
      </c>
      <c r="W26" s="11" t="e">
        <f>#REF!</f>
        <v>#REF!</v>
      </c>
      <c r="X26" s="12" t="e">
        <f>#REF!</f>
        <v>#REF!</v>
      </c>
      <c r="Y26" s="13">
        <f>'mladší 1'!AJ26</f>
        <v>0</v>
      </c>
      <c r="Z26" s="12">
        <f>'mladší 1'!AL26</f>
        <v>1</v>
      </c>
      <c r="AA26" s="11">
        <f>'mladší 1'!AM26</f>
        <v>3.8877314814814824E-4</v>
      </c>
      <c r="AB26" s="12">
        <f>'mladší 1'!AO26</f>
        <v>21</v>
      </c>
      <c r="AC26" s="11">
        <f>'mladší 1'!AQ26</f>
        <v>3.6040972222222183E-2</v>
      </c>
      <c r="AD26" s="12">
        <f>'mladší 1'!AR26</f>
        <v>5</v>
      </c>
      <c r="AE26" s="12">
        <f>'mladší 1'!AS26</f>
        <v>192</v>
      </c>
      <c r="AF26" s="12">
        <f>'mladší 1'!AT26</f>
        <v>24</v>
      </c>
    </row>
    <row r="27" spans="1:33" x14ac:dyDescent="0.2">
      <c r="A27" s="2">
        <v>25</v>
      </c>
      <c r="B27" s="16" t="str">
        <f>'mladší 1'!B27</f>
        <v>Senec A</v>
      </c>
      <c r="C27" s="11">
        <f>'mladší 1'!D27</f>
        <v>0.24716435185185201</v>
      </c>
      <c r="D27" s="15">
        <f>'mladší 1'!F27</f>
        <v>26</v>
      </c>
      <c r="E27" s="13">
        <f>'mladší 1'!G27</f>
        <v>215</v>
      </c>
      <c r="F27" s="12">
        <f>'mladší 1'!I27</f>
        <v>13</v>
      </c>
      <c r="G27" s="13">
        <f>'mladší 1'!J27</f>
        <v>35</v>
      </c>
      <c r="H27" s="12">
        <f>'mladší 1'!L27</f>
        <v>27</v>
      </c>
      <c r="I27" s="11">
        <f>'mladší 1'!M27</f>
        <v>2.1881944444444444E-3</v>
      </c>
      <c r="J27" s="12">
        <f>'mladší 1'!O27</f>
        <v>12</v>
      </c>
      <c r="K27" s="11">
        <f>'mladší 1'!P27</f>
        <v>1.4101851851851853E-3</v>
      </c>
      <c r="L27" s="12">
        <f>'mladší 1'!R27</f>
        <v>15</v>
      </c>
      <c r="M27" s="11">
        <f>'mladší 1'!S27</f>
        <v>2.4988425925925927E-4</v>
      </c>
      <c r="N27" s="12">
        <f>'mladší 1'!U27</f>
        <v>11</v>
      </c>
      <c r="O27" s="13">
        <f>'mladší 1'!V27</f>
        <v>120</v>
      </c>
      <c r="P27" s="12">
        <f>'mladší 1'!X27</f>
        <v>11</v>
      </c>
      <c r="Q27" s="13">
        <f>'mladší 1'!Y27</f>
        <v>5</v>
      </c>
      <c r="R27" s="12">
        <f>'mladší 1'!AA27</f>
        <v>25</v>
      </c>
      <c r="S27" s="19">
        <f>'mladší 1'!AB27</f>
        <v>0</v>
      </c>
      <c r="T27" s="12">
        <f>'mladší 1'!AD27</f>
        <v>1</v>
      </c>
      <c r="U27" s="11">
        <f>'mladší 1'!AE27</f>
        <v>1.9201388888888892E-4</v>
      </c>
      <c r="V27" s="14">
        <f>'mladší 1'!AG27</f>
        <v>18</v>
      </c>
      <c r="W27" s="11" t="e">
        <f>#REF!</f>
        <v>#REF!</v>
      </c>
      <c r="X27" s="12" t="e">
        <f>#REF!</f>
        <v>#REF!</v>
      </c>
      <c r="Y27" s="13">
        <f>'mladší 1'!AJ27</f>
        <v>0</v>
      </c>
      <c r="Z27" s="12">
        <f>'mladší 1'!AL27</f>
        <v>1</v>
      </c>
      <c r="AA27" s="11">
        <f>'mladší 1'!AM27</f>
        <v>2.4305555555555552E-4</v>
      </c>
      <c r="AB27" s="12">
        <f>'mladší 1'!AO27</f>
        <v>9</v>
      </c>
      <c r="AC27" s="11">
        <f>'mladší 1'!AQ27</f>
        <v>0.11806250000000014</v>
      </c>
      <c r="AD27" s="12">
        <f>'mladší 1'!AR27</f>
        <v>27</v>
      </c>
      <c r="AE27" s="12">
        <f>'mladší 1'!AS27</f>
        <v>196</v>
      </c>
      <c r="AF27" s="12">
        <f>'mladší 1'!AT27</f>
        <v>25</v>
      </c>
    </row>
    <row r="28" spans="1:33" x14ac:dyDescent="0.2">
      <c r="A28" s="2">
        <v>26</v>
      </c>
      <c r="B28" s="16" t="str">
        <f>'mladší 1'!B28</f>
        <v>Zruč</v>
      </c>
      <c r="C28" s="11">
        <f>'mladší 1'!D28</f>
        <v>0.24716435185185201</v>
      </c>
      <c r="D28" s="15">
        <f>'mladší 1'!F28</f>
        <v>26</v>
      </c>
      <c r="E28" s="13">
        <f>'mladší 1'!G28</f>
        <v>225</v>
      </c>
      <c r="F28" s="12">
        <f>'mladší 1'!I28</f>
        <v>18</v>
      </c>
      <c r="G28" s="13">
        <f>'mladší 1'!J28</f>
        <v>20</v>
      </c>
      <c r="H28" s="12">
        <f>'mladší 1'!L28</f>
        <v>20</v>
      </c>
      <c r="I28" s="11">
        <f>'mladší 1'!M28</f>
        <v>0.24716435185185201</v>
      </c>
      <c r="J28" s="12">
        <f>'mladší 1'!O28</f>
        <v>18</v>
      </c>
      <c r="K28" s="11">
        <f>'mladší 1'!P28</f>
        <v>0.24716435185185201</v>
      </c>
      <c r="L28" s="12">
        <f>'mladší 1'!R28</f>
        <v>26</v>
      </c>
      <c r="M28" s="11">
        <f>'mladší 1'!S28</f>
        <v>2.8252314814814812E-4</v>
      </c>
      <c r="N28" s="12">
        <f>'mladší 1'!U28</f>
        <v>15</v>
      </c>
      <c r="O28" s="13">
        <f>'mladší 1'!V28</f>
        <v>130</v>
      </c>
      <c r="P28" s="12">
        <f>'mladší 1'!X28</f>
        <v>14</v>
      </c>
      <c r="Q28" s="13">
        <f>'mladší 1'!Y28</f>
        <v>0</v>
      </c>
      <c r="R28" s="12">
        <f>'mladší 1'!AA28</f>
        <v>1</v>
      </c>
      <c r="S28" s="19">
        <f>'mladší 1'!AB28</f>
        <v>0</v>
      </c>
      <c r="T28" s="12">
        <f>'mladší 1'!AD28</f>
        <v>1</v>
      </c>
      <c r="U28" s="11">
        <f>'mladší 1'!AE28</f>
        <v>2.3321759259259259E-4</v>
      </c>
      <c r="V28" s="14">
        <f>'mladší 1'!AG28</f>
        <v>24</v>
      </c>
      <c r="W28" s="11" t="e">
        <f>#REF!</f>
        <v>#REF!</v>
      </c>
      <c r="X28" s="12" t="e">
        <f>#REF!</f>
        <v>#REF!</v>
      </c>
      <c r="Y28" s="13">
        <f>'mladší 1'!AJ28</f>
        <v>0</v>
      </c>
      <c r="Z28" s="12">
        <f>'mladší 1'!AL28</f>
        <v>1</v>
      </c>
      <c r="AA28" s="11">
        <f>'mladší 1'!AM28</f>
        <v>3.7511574074074069E-4</v>
      </c>
      <c r="AB28" s="12">
        <f>'mladší 1'!AO28</f>
        <v>19</v>
      </c>
      <c r="AC28" s="11">
        <f>'mladší 1'!AQ28</f>
        <v>4.7221296296296331E-2</v>
      </c>
      <c r="AD28" s="12">
        <f>'mladší 1'!AR28</f>
        <v>19</v>
      </c>
      <c r="AE28" s="12">
        <f>'mladší 1'!AS28</f>
        <v>202</v>
      </c>
      <c r="AF28" s="12">
        <f>'mladší 1'!AT28</f>
        <v>26</v>
      </c>
    </row>
    <row r="29" spans="1:33" x14ac:dyDescent="0.2">
      <c r="A29" s="2">
        <v>27</v>
      </c>
      <c r="B29" s="16" t="str">
        <f>'mladší 1'!B29</f>
        <v>Bolevec Kačeři</v>
      </c>
      <c r="C29" s="11">
        <f>'mladší 1'!D29</f>
        <v>2.5812268518518515E-3</v>
      </c>
      <c r="D29" s="15">
        <f>'mladší 1'!F29</f>
        <v>20</v>
      </c>
      <c r="E29" s="13">
        <f>'mladší 1'!G29</f>
        <v>175</v>
      </c>
      <c r="F29" s="12">
        <f>'mladší 1'!I29</f>
        <v>4</v>
      </c>
      <c r="G29" s="13">
        <f>'mladší 1'!J29</f>
        <v>25</v>
      </c>
      <c r="H29" s="12">
        <f>'mladší 1'!L29</f>
        <v>25</v>
      </c>
      <c r="I29" s="11">
        <f>'mladší 1'!M29</f>
        <v>0.24716435185185201</v>
      </c>
      <c r="J29" s="12">
        <f>'mladší 1'!O29</f>
        <v>18</v>
      </c>
      <c r="K29" s="11">
        <f>'mladší 1'!P29</f>
        <v>1.9422453703703702E-3</v>
      </c>
      <c r="L29" s="12">
        <f>'mladší 1'!R29</f>
        <v>25</v>
      </c>
      <c r="M29" s="11">
        <f>'mladší 1'!S29</f>
        <v>4.8611111111111104E-4</v>
      </c>
      <c r="N29" s="12">
        <f>'mladší 1'!U29</f>
        <v>25</v>
      </c>
      <c r="O29" s="13">
        <f>'mladší 1'!V29</f>
        <v>150</v>
      </c>
      <c r="P29" s="12">
        <f>'mladší 1'!X29</f>
        <v>25</v>
      </c>
      <c r="Q29" s="13">
        <f>'mladší 1'!Y29</f>
        <v>0</v>
      </c>
      <c r="R29" s="12">
        <f>'mladší 1'!AA29</f>
        <v>1</v>
      </c>
      <c r="S29" s="19">
        <f>'mladší 1'!AB29</f>
        <v>0</v>
      </c>
      <c r="T29" s="12">
        <f>'mladší 1'!AD29</f>
        <v>1</v>
      </c>
      <c r="U29" s="11">
        <f>'mladší 1'!AE29</f>
        <v>1.9675925925925926E-4</v>
      </c>
      <c r="V29" s="14">
        <f>'mladší 1'!AG29</f>
        <v>21</v>
      </c>
      <c r="W29" s="11" t="e">
        <f>#REF!</f>
        <v>#REF!</v>
      </c>
      <c r="X29" s="12" t="e">
        <f>#REF!</f>
        <v>#REF!</v>
      </c>
      <c r="Y29" s="13">
        <f>'mladší 1'!AJ29</f>
        <v>0</v>
      </c>
      <c r="Z29" s="12">
        <f>'mladší 1'!AL29</f>
        <v>1</v>
      </c>
      <c r="AA29" s="11">
        <f>'mladší 1'!AM29</f>
        <v>3.6168981481481485E-4</v>
      </c>
      <c r="AB29" s="12">
        <f>'mladší 1'!AO29</f>
        <v>17</v>
      </c>
      <c r="AC29" s="11">
        <f>'mladší 1'!AQ29</f>
        <v>5.3298611111111116E-2</v>
      </c>
      <c r="AD29" s="12">
        <f>'mladší 1'!AR29</f>
        <v>25</v>
      </c>
      <c r="AE29" s="12">
        <f>'mladší 1'!AS29</f>
        <v>208</v>
      </c>
      <c r="AF29" s="12">
        <f>'mladší 1'!AT29</f>
        <v>27</v>
      </c>
    </row>
    <row r="30" spans="1:33" x14ac:dyDescent="0.2">
      <c r="A30" s="1"/>
      <c r="B30" s="1"/>
      <c r="C30" s="1"/>
      <c r="D30" s="1"/>
    </row>
    <row r="31" spans="1:33" x14ac:dyDescent="0.2">
      <c r="A31" s="1"/>
      <c r="B31" s="1"/>
      <c r="C31" s="1"/>
      <c r="D31" s="1"/>
    </row>
    <row r="32" spans="1:33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  <row r="35" spans="1:4" x14ac:dyDescent="0.2">
      <c r="A35" s="1"/>
      <c r="B35" s="1"/>
      <c r="C35" s="1"/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  <row r="38" spans="1:4" x14ac:dyDescent="0.2">
      <c r="A38" s="1"/>
      <c r="B38" s="1"/>
      <c r="C38" s="1"/>
      <c r="D38" s="1"/>
    </row>
    <row r="39" spans="1:4" x14ac:dyDescent="0.2">
      <c r="A39" s="1"/>
      <c r="B39" s="1"/>
      <c r="C39" s="1"/>
      <c r="D39" s="1"/>
    </row>
    <row r="40" spans="1:4" x14ac:dyDescent="0.2">
      <c r="A40" s="1"/>
      <c r="B40" s="1"/>
      <c r="C40" s="1"/>
      <c r="D40" s="1"/>
    </row>
    <row r="41" spans="1:4" x14ac:dyDescent="0.2">
      <c r="A41" s="1"/>
      <c r="B41" s="1"/>
      <c r="C41" s="1"/>
      <c r="D41" s="1"/>
    </row>
    <row r="42" spans="1:4" x14ac:dyDescent="0.2">
      <c r="A42" s="1"/>
      <c r="B42" s="1"/>
      <c r="C42" s="1"/>
      <c r="D42" s="1"/>
    </row>
    <row r="43" spans="1:4" x14ac:dyDescent="0.2">
      <c r="A43" s="1"/>
      <c r="B43" s="1"/>
      <c r="C43" s="1"/>
      <c r="D43" s="1"/>
    </row>
    <row r="44" spans="1:4" x14ac:dyDescent="0.2">
      <c r="A44" s="1"/>
      <c r="B44" s="1"/>
      <c r="C44" s="1"/>
      <c r="D44" s="1"/>
    </row>
    <row r="45" spans="1:4" x14ac:dyDescent="0.2">
      <c r="A45" s="1"/>
      <c r="B45" s="1"/>
      <c r="C45" s="1"/>
      <c r="D45" s="1"/>
    </row>
    <row r="46" spans="1:4" x14ac:dyDescent="0.2">
      <c r="A46" s="1"/>
      <c r="B46" s="1"/>
      <c r="C46" s="1"/>
      <c r="D46" s="1"/>
    </row>
    <row r="47" spans="1:4" x14ac:dyDescent="0.2">
      <c r="A47" s="1"/>
      <c r="B47" s="1"/>
      <c r="C47" s="1"/>
      <c r="D47" s="1"/>
    </row>
    <row r="48" spans="1:4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x14ac:dyDescent="0.2">
      <c r="A51" s="1"/>
      <c r="B51" s="1"/>
      <c r="C51" s="1"/>
      <c r="D51" s="1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A62" s="1"/>
      <c r="B62" s="1"/>
      <c r="C62" s="1"/>
      <c r="D62" s="1"/>
    </row>
    <row r="63" spans="1:4" x14ac:dyDescent="0.2">
      <c r="A63" s="1"/>
      <c r="B63" s="1"/>
      <c r="C63" s="1"/>
      <c r="D63" s="1"/>
    </row>
    <row r="64" spans="1:4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77" orientation="landscape" horizontalDpi="4294967293" r:id="rId1"/>
  <headerFooter alignWithMargins="0">
    <oddHeader>&amp;L&amp;"Arial CE,Tučné"Výsledková listina XXIX.ročníku dětské soutěže&amp;C&amp;"Arial CE,Tučné"&amp;12"O putovní pohár starosty SDH"
kategorie mladší&amp;R&amp;"Arial CE,Tučné"&amp;12Úněšov  16.3.2019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FF0000"/>
    <pageSetUpPr fitToPage="1"/>
  </sheetPr>
  <dimension ref="A1:AL63"/>
  <sheetViews>
    <sheetView tabSelected="1" view="pageLayout" topLeftCell="A7" zoomScale="130" zoomScaleNormal="100" zoomScalePageLayoutView="130" workbookViewId="0">
      <selection activeCell="A27" sqref="A27:A29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3.7109375" bestFit="1" customWidth="1"/>
    <col min="20" max="20" width="4.42578125" bestFit="1" customWidth="1"/>
    <col min="21" max="21" width="8.28515625" bestFit="1" customWidth="1"/>
    <col min="22" max="22" width="5.140625" style="1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6.140625" customWidth="1"/>
    <col min="27" max="27" width="8.28515625" customWidth="1"/>
    <col min="28" max="28" width="4.42578125" customWidth="1"/>
    <col min="29" max="29" width="8.28515625" bestFit="1" customWidth="1"/>
    <col min="30" max="30" width="4.42578125" bestFit="1" customWidth="1"/>
  </cols>
  <sheetData>
    <row r="1" spans="1:38" ht="30" customHeight="1" x14ac:dyDescent="0.2">
      <c r="A1" s="26"/>
      <c r="B1" s="26"/>
      <c r="C1" s="71" t="s">
        <v>24</v>
      </c>
      <c r="D1" s="71"/>
      <c r="E1" s="71" t="s">
        <v>5</v>
      </c>
      <c r="F1" s="71"/>
      <c r="G1" s="71" t="s">
        <v>23</v>
      </c>
      <c r="H1" s="71"/>
      <c r="I1" s="71" t="s">
        <v>8</v>
      </c>
      <c r="J1" s="71"/>
      <c r="K1" s="71" t="s">
        <v>9</v>
      </c>
      <c r="L1" s="71"/>
      <c r="M1" s="71" t="s">
        <v>21</v>
      </c>
      <c r="N1" s="71"/>
      <c r="O1" s="71" t="s">
        <v>10</v>
      </c>
      <c r="P1" s="71"/>
      <c r="Q1" s="71" t="s">
        <v>22</v>
      </c>
      <c r="R1" s="71"/>
      <c r="S1" s="71" t="s">
        <v>12</v>
      </c>
      <c r="T1" s="71"/>
      <c r="U1" s="71" t="s">
        <v>13</v>
      </c>
      <c r="V1" s="71"/>
      <c r="W1" s="71" t="s">
        <v>14</v>
      </c>
      <c r="X1" s="71"/>
      <c r="Y1" s="71" t="s">
        <v>15</v>
      </c>
      <c r="Z1" s="71"/>
      <c r="AA1" s="72" t="s">
        <v>36</v>
      </c>
      <c r="AB1" s="73"/>
      <c r="AC1" s="71" t="s">
        <v>25</v>
      </c>
      <c r="AD1" s="71"/>
      <c r="AE1" s="71" t="s">
        <v>18</v>
      </c>
      <c r="AF1" s="71"/>
      <c r="AG1" s="1"/>
      <c r="AH1" s="1"/>
      <c r="AI1" s="1"/>
      <c r="AJ1" s="1"/>
      <c r="AK1" s="1"/>
      <c r="AL1" s="1"/>
    </row>
    <row r="2" spans="1:38" x14ac:dyDescent="0.2">
      <c r="A2" s="25" t="s">
        <v>0</v>
      </c>
      <c r="B2" s="25" t="s">
        <v>1</v>
      </c>
      <c r="C2" s="25" t="s">
        <v>2</v>
      </c>
      <c r="D2" s="25" t="s">
        <v>7</v>
      </c>
      <c r="E2" s="25" t="s">
        <v>11</v>
      </c>
      <c r="F2" s="25" t="s">
        <v>7</v>
      </c>
      <c r="G2" s="25" t="s">
        <v>11</v>
      </c>
      <c r="H2" s="25" t="s">
        <v>7</v>
      </c>
      <c r="I2" s="25" t="s">
        <v>2</v>
      </c>
      <c r="J2" s="25" t="s">
        <v>7</v>
      </c>
      <c r="K2" s="25" t="s">
        <v>2</v>
      </c>
      <c r="L2" s="25" t="s">
        <v>7</v>
      </c>
      <c r="M2" s="25" t="s">
        <v>2</v>
      </c>
      <c r="N2" s="25" t="s">
        <v>7</v>
      </c>
      <c r="O2" s="25" t="s">
        <v>11</v>
      </c>
      <c r="P2" s="25" t="s">
        <v>7</v>
      </c>
      <c r="Q2" s="25" t="s">
        <v>11</v>
      </c>
      <c r="R2" s="25" t="s">
        <v>7</v>
      </c>
      <c r="S2" s="25" t="s">
        <v>38</v>
      </c>
      <c r="T2" s="25" t="s">
        <v>7</v>
      </c>
      <c r="U2" s="25" t="s">
        <v>2</v>
      </c>
      <c r="V2" s="25" t="s">
        <v>7</v>
      </c>
      <c r="W2" s="25" t="s">
        <v>2</v>
      </c>
      <c r="X2" s="25" t="s">
        <v>7</v>
      </c>
      <c r="Y2" s="25" t="s">
        <v>11</v>
      </c>
      <c r="Z2" s="25" t="s">
        <v>7</v>
      </c>
      <c r="AA2" s="25" t="s">
        <v>2</v>
      </c>
      <c r="AB2" s="25" t="s">
        <v>35</v>
      </c>
      <c r="AC2" s="25" t="s">
        <v>2</v>
      </c>
      <c r="AD2" s="25" t="s">
        <v>7</v>
      </c>
      <c r="AE2" s="25" t="s">
        <v>19</v>
      </c>
      <c r="AF2" s="25" t="s">
        <v>20</v>
      </c>
      <c r="AG2" s="1"/>
    </row>
    <row r="3" spans="1:38" x14ac:dyDescent="0.2">
      <c r="A3" s="2">
        <v>1</v>
      </c>
      <c r="B3" s="16" t="str">
        <f>'starší 2'!B3</f>
        <v>Letkov A</v>
      </c>
      <c r="C3" s="11">
        <f>'starší 2'!D3</f>
        <v>7.4583333333333348E-4</v>
      </c>
      <c r="D3" s="15">
        <f>'starší 2'!F3</f>
        <v>2</v>
      </c>
      <c r="E3" s="13">
        <f>'starší 2'!G3</f>
        <v>100</v>
      </c>
      <c r="F3" s="12">
        <f>'starší 2'!I3</f>
        <v>4</v>
      </c>
      <c r="G3" s="13">
        <f>'starší 2'!J3</f>
        <v>0</v>
      </c>
      <c r="H3" s="12">
        <f>'starší 2'!L3</f>
        <v>1</v>
      </c>
      <c r="I3" s="11">
        <f>'starší 2'!M3</f>
        <v>6.9444444444444447E-4</v>
      </c>
      <c r="J3" s="12">
        <f>'starší 2'!O3</f>
        <v>6</v>
      </c>
      <c r="K3" s="11">
        <f>'starší 2'!P3</f>
        <v>9.5891203703703709E-4</v>
      </c>
      <c r="L3" s="12">
        <f>'starší 2'!R3</f>
        <v>3</v>
      </c>
      <c r="M3" s="11">
        <f>'starší 2'!S3</f>
        <v>1.0740740740740739E-4</v>
      </c>
      <c r="N3" s="12">
        <f>'starší 2'!U3</f>
        <v>8</v>
      </c>
      <c r="O3" s="13">
        <f>'starší 2'!V3</f>
        <v>60</v>
      </c>
      <c r="P3" s="12">
        <f>'starší 2'!X3</f>
        <v>5</v>
      </c>
      <c r="Q3" s="13">
        <f>'starší 2'!Y3</f>
        <v>0</v>
      </c>
      <c r="R3" s="12">
        <f>'starší 2'!AA3</f>
        <v>1</v>
      </c>
      <c r="S3" s="19">
        <f>'starší 2'!AB3</f>
        <v>0</v>
      </c>
      <c r="T3" s="12">
        <f>'starší 2'!AD3</f>
        <v>1</v>
      </c>
      <c r="U3" s="11">
        <f>'starší 2'!AE3</f>
        <v>8.935185185185184E-5</v>
      </c>
      <c r="V3" s="12">
        <f>'starší 2'!AG3</f>
        <v>1</v>
      </c>
      <c r="W3" s="11" t="e">
        <f>#REF!</f>
        <v>#REF!</v>
      </c>
      <c r="X3" s="12" t="e">
        <f>#REF!</f>
        <v>#REF!</v>
      </c>
      <c r="Y3" s="13">
        <f>'starší 2'!AJ3</f>
        <v>0</v>
      </c>
      <c r="Z3" s="12">
        <f>'starší 2'!AL3</f>
        <v>1</v>
      </c>
      <c r="AA3" s="11">
        <f>'starší 2'!AM3</f>
        <v>2.1412037037037038E-4</v>
      </c>
      <c r="AB3" s="12">
        <f>'starší 2'!AO3</f>
        <v>4</v>
      </c>
      <c r="AC3" s="11">
        <f>'starší 2'!AQ3</f>
        <v>2.5973032407407427E-2</v>
      </c>
      <c r="AD3" s="12">
        <f>'starší 2'!AR3</f>
        <v>1</v>
      </c>
      <c r="AE3" s="12">
        <f>'starší 2'!AS3</f>
        <v>38</v>
      </c>
      <c r="AF3" s="12">
        <f>'starší 2'!AT3</f>
        <v>1</v>
      </c>
      <c r="AG3" s="1"/>
    </row>
    <row r="4" spans="1:38" x14ac:dyDescent="0.2">
      <c r="A4" s="2">
        <v>2</v>
      </c>
      <c r="B4" s="16" t="str">
        <f>'starší 2'!B4</f>
        <v>Manětín A</v>
      </c>
      <c r="C4" s="11">
        <f>'starší 2'!D4</f>
        <v>7.1111111111111115E-4</v>
      </c>
      <c r="D4" s="15">
        <f>'starší 2'!F4</f>
        <v>1</v>
      </c>
      <c r="E4" s="13">
        <f>'starší 2'!G4</f>
        <v>165</v>
      </c>
      <c r="F4" s="12">
        <f>'starší 2'!I4</f>
        <v>10</v>
      </c>
      <c r="G4" s="13">
        <f>'starší 2'!J4</f>
        <v>0</v>
      </c>
      <c r="H4" s="12">
        <f>'starší 2'!L4</f>
        <v>1</v>
      </c>
      <c r="I4" s="11">
        <f>'starší 2'!M4</f>
        <v>5.6712962962962956E-4</v>
      </c>
      <c r="J4" s="12">
        <f>'starší 2'!O4</f>
        <v>2</v>
      </c>
      <c r="K4" s="11">
        <f>'starší 2'!P4</f>
        <v>1.0278935185185185E-3</v>
      </c>
      <c r="L4" s="12">
        <f>'starší 2'!R4</f>
        <v>6</v>
      </c>
      <c r="M4" s="11">
        <f>'starší 2'!S4</f>
        <v>1.1828703703703704E-4</v>
      </c>
      <c r="N4" s="12">
        <f>'starší 2'!U4</f>
        <v>9</v>
      </c>
      <c r="O4" s="13">
        <f>'starší 2'!V4</f>
        <v>0</v>
      </c>
      <c r="P4" s="12">
        <f>'starší 2'!X4</f>
        <v>1</v>
      </c>
      <c r="Q4" s="13">
        <f>'starší 2'!Y4</f>
        <v>0</v>
      </c>
      <c r="R4" s="12">
        <f>'starší 2'!AA4</f>
        <v>1</v>
      </c>
      <c r="S4" s="19">
        <f>'starší 2'!AB4</f>
        <v>0</v>
      </c>
      <c r="T4" s="12">
        <f>'starší 2'!AD4</f>
        <v>1</v>
      </c>
      <c r="U4" s="11">
        <f>'starší 2'!AE4</f>
        <v>1.0821759259259259E-4</v>
      </c>
      <c r="V4" s="12">
        <f>'starší 2'!AG4</f>
        <v>8</v>
      </c>
      <c r="W4" s="11" t="e">
        <f>#REF!</f>
        <v>#REF!</v>
      </c>
      <c r="X4" s="12" t="e">
        <f>#REF!</f>
        <v>#REF!</v>
      </c>
      <c r="Y4" s="13">
        <f>'starší 2'!AJ4</f>
        <v>0</v>
      </c>
      <c r="Z4" s="12">
        <f>'starší 2'!AL4</f>
        <v>1</v>
      </c>
      <c r="AA4" s="11">
        <f>'starší 2'!AM4</f>
        <v>2.8784722222222227E-4</v>
      </c>
      <c r="AB4" s="12">
        <f>'starší 2'!AO4</f>
        <v>8</v>
      </c>
      <c r="AC4" s="11">
        <f>'starší 2'!AQ4</f>
        <v>2.7500115740740749E-2</v>
      </c>
      <c r="AD4" s="12">
        <f>'starší 2'!AR4</f>
        <v>2</v>
      </c>
      <c r="AE4" s="12">
        <f>'starší 2'!AS4</f>
        <v>51</v>
      </c>
      <c r="AF4" s="12">
        <f>'starší 2'!AT4</f>
        <v>2</v>
      </c>
      <c r="AG4" s="1"/>
    </row>
    <row r="5" spans="1:38" x14ac:dyDescent="0.2">
      <c r="A5" s="2">
        <v>3</v>
      </c>
      <c r="B5" s="16" t="str">
        <f>'starší 2'!B5</f>
        <v>Všeruby A</v>
      </c>
      <c r="C5" s="11">
        <f>'starší 2'!D5</f>
        <v>7.8634259259259271E-4</v>
      </c>
      <c r="D5" s="15">
        <f>'starší 2'!F5</f>
        <v>4</v>
      </c>
      <c r="E5" s="13">
        <f>'starší 2'!G5</f>
        <v>85</v>
      </c>
      <c r="F5" s="12">
        <f>'starší 2'!I5</f>
        <v>2</v>
      </c>
      <c r="G5" s="13">
        <f>'starší 2'!J5</f>
        <v>0</v>
      </c>
      <c r="H5" s="12">
        <f>'starší 2'!L5</f>
        <v>1</v>
      </c>
      <c r="I5" s="11">
        <f>'starší 2'!M5</f>
        <v>6.8287037037037025E-4</v>
      </c>
      <c r="J5" s="12">
        <f>'starší 2'!O5</f>
        <v>4</v>
      </c>
      <c r="K5" s="11">
        <f>'starší 2'!P5</f>
        <v>1.0601851851851853E-3</v>
      </c>
      <c r="L5" s="12">
        <f>'starší 2'!R5</f>
        <v>9</v>
      </c>
      <c r="M5" s="11">
        <f>'starší 2'!S5</f>
        <v>1.1898148148148147E-4</v>
      </c>
      <c r="N5" s="12">
        <f>'starší 2'!U5</f>
        <v>10</v>
      </c>
      <c r="O5" s="13">
        <f>'starší 2'!V5</f>
        <v>70</v>
      </c>
      <c r="P5" s="12">
        <f>'starší 2'!X5</f>
        <v>6</v>
      </c>
      <c r="Q5" s="13">
        <f>'starší 2'!Y5</f>
        <v>20</v>
      </c>
      <c r="R5" s="12">
        <f>'starší 2'!AA5</f>
        <v>19</v>
      </c>
      <c r="S5" s="19">
        <f>'starší 2'!AB5</f>
        <v>0</v>
      </c>
      <c r="T5" s="12">
        <f>'starší 2'!AD5</f>
        <v>1</v>
      </c>
      <c r="U5" s="11">
        <f>'starší 2'!AE5</f>
        <v>1.0092592592592593E-4</v>
      </c>
      <c r="V5" s="12">
        <f>'starší 2'!AG5</f>
        <v>3</v>
      </c>
      <c r="W5" s="11" t="e">
        <f>#REF!</f>
        <v>#REF!</v>
      </c>
      <c r="X5" s="12" t="e">
        <f>#REF!</f>
        <v>#REF!</v>
      </c>
      <c r="Y5" s="13">
        <f>'starší 2'!AJ5</f>
        <v>0</v>
      </c>
      <c r="Z5" s="12">
        <f>'starší 2'!AL5</f>
        <v>1</v>
      </c>
      <c r="AA5" s="11">
        <f>'starší 2'!AM5</f>
        <v>2.8715277777777778E-4</v>
      </c>
      <c r="AB5" s="12">
        <f>'starší 2'!AO5</f>
        <v>7</v>
      </c>
      <c r="AC5" s="11">
        <f>'starší 2'!AQ5</f>
        <v>3.0504861111111121E-2</v>
      </c>
      <c r="AD5" s="12">
        <f>'starší 2'!AR5</f>
        <v>4</v>
      </c>
      <c r="AE5" s="12">
        <f>'starší 2'!AS5</f>
        <v>71</v>
      </c>
      <c r="AF5" s="12">
        <f>'starší 2'!AT5</f>
        <v>3</v>
      </c>
      <c r="AG5" s="1"/>
    </row>
    <row r="6" spans="1:38" x14ac:dyDescent="0.2">
      <c r="A6" s="2">
        <v>4</v>
      </c>
      <c r="B6" s="16" t="str">
        <f>'starší 2'!B6</f>
        <v>Manětín B</v>
      </c>
      <c r="C6" s="11">
        <f>'starší 2'!D6</f>
        <v>8.7013888888888894E-4</v>
      </c>
      <c r="D6" s="15">
        <f>'starší 2'!F6</f>
        <v>9</v>
      </c>
      <c r="E6" s="13">
        <f>'starší 2'!G6</f>
        <v>130</v>
      </c>
      <c r="F6" s="12">
        <f>'starší 2'!I6</f>
        <v>5</v>
      </c>
      <c r="G6" s="13">
        <f>'starší 2'!J6</f>
        <v>0</v>
      </c>
      <c r="H6" s="12">
        <f>'starší 2'!L6</f>
        <v>1</v>
      </c>
      <c r="I6" s="11">
        <f>'starší 2'!M6</f>
        <v>6.5972222222222213E-4</v>
      </c>
      <c r="J6" s="12">
        <f>'starší 2'!O6</f>
        <v>3</v>
      </c>
      <c r="K6" s="11">
        <f>'starší 2'!P6</f>
        <v>1.0857638888888889E-3</v>
      </c>
      <c r="L6" s="12">
        <f>'starší 2'!R6</f>
        <v>14</v>
      </c>
      <c r="M6" s="11">
        <f>'starší 2'!S6</f>
        <v>1.3657407407407409E-4</v>
      </c>
      <c r="N6" s="12">
        <f>'starší 2'!U6</f>
        <v>14</v>
      </c>
      <c r="O6" s="13">
        <f>'starší 2'!V6</f>
        <v>10</v>
      </c>
      <c r="P6" s="12">
        <f>'starší 2'!X6</f>
        <v>2</v>
      </c>
      <c r="Q6" s="13">
        <f>'starší 2'!Y6</f>
        <v>0</v>
      </c>
      <c r="R6" s="12">
        <f>'starší 2'!AA6</f>
        <v>1</v>
      </c>
      <c r="S6" s="19">
        <f>'starší 2'!AB6</f>
        <v>0</v>
      </c>
      <c r="T6" s="12">
        <f>'starší 2'!AD6</f>
        <v>1</v>
      </c>
      <c r="U6" s="11">
        <f>'starší 2'!AE6</f>
        <v>1.0636574074074073E-4</v>
      </c>
      <c r="V6" s="12">
        <f>'starší 2'!AG6</f>
        <v>7</v>
      </c>
      <c r="W6" s="11" t="e">
        <f>#REF!</f>
        <v>#REF!</v>
      </c>
      <c r="X6" s="12" t="e">
        <f>#REF!</f>
        <v>#REF!</v>
      </c>
      <c r="Y6" s="13">
        <f>'starší 2'!AJ6</f>
        <v>0</v>
      </c>
      <c r="Z6" s="12">
        <f>'starší 2'!AL6</f>
        <v>1</v>
      </c>
      <c r="AA6" s="11">
        <f>'starší 2'!AM6</f>
        <v>3.4583333333333335E-4</v>
      </c>
      <c r="AB6" s="12">
        <f>'starší 2'!AO6</f>
        <v>12</v>
      </c>
      <c r="AC6" s="11">
        <f>'starší 2'!AQ6</f>
        <v>3.1129513888888936E-2</v>
      </c>
      <c r="AD6" s="12">
        <f>'starší 2'!AR6</f>
        <v>5</v>
      </c>
      <c r="AE6" s="12">
        <f>'starší 2'!AS6</f>
        <v>75</v>
      </c>
      <c r="AF6" s="12">
        <f>'starší 2'!AT6</f>
        <v>4</v>
      </c>
      <c r="AG6" s="1"/>
    </row>
    <row r="7" spans="1:38" x14ac:dyDescent="0.2">
      <c r="A7" s="2">
        <v>5</v>
      </c>
      <c r="B7" s="16" t="str">
        <f>'starší 2'!B7</f>
        <v>Obora</v>
      </c>
      <c r="C7" s="11">
        <f>'starší 2'!D7</f>
        <v>8.4560185185185183E-4</v>
      </c>
      <c r="D7" s="15">
        <f>'starší 2'!F7</f>
        <v>7</v>
      </c>
      <c r="E7" s="13">
        <f>'starší 2'!G7</f>
        <v>215</v>
      </c>
      <c r="F7" s="12">
        <f>'starší 2'!I7</f>
        <v>21</v>
      </c>
      <c r="G7" s="13">
        <f>'starší 2'!J7</f>
        <v>0</v>
      </c>
      <c r="H7" s="12">
        <f>'starší 2'!L7</f>
        <v>1</v>
      </c>
      <c r="I7" s="11">
        <f>'starší 2'!M7</f>
        <v>6.8287037037037025E-4</v>
      </c>
      <c r="J7" s="12">
        <f>'starší 2'!O7</f>
        <v>4</v>
      </c>
      <c r="K7" s="11">
        <f>'starší 2'!P7</f>
        <v>1.0188657407407408E-3</v>
      </c>
      <c r="L7" s="12">
        <f>'starší 2'!R7</f>
        <v>5</v>
      </c>
      <c r="M7" s="11">
        <f>'starší 2'!S7</f>
        <v>1.0335648148148147E-4</v>
      </c>
      <c r="N7" s="12">
        <f>'starší 2'!U7</f>
        <v>6</v>
      </c>
      <c r="O7" s="13">
        <f>'starší 2'!V7</f>
        <v>50</v>
      </c>
      <c r="P7" s="12">
        <f>'starší 2'!X7</f>
        <v>3</v>
      </c>
      <c r="Q7" s="13">
        <f>'starší 2'!Y7</f>
        <v>0</v>
      </c>
      <c r="R7" s="12">
        <f>'starší 2'!AA7</f>
        <v>1</v>
      </c>
      <c r="S7" s="19">
        <f>'starší 2'!AB7</f>
        <v>0</v>
      </c>
      <c r="T7" s="12">
        <f>'starší 2'!AD7</f>
        <v>1</v>
      </c>
      <c r="U7" s="11">
        <f>'starší 2'!AE7</f>
        <v>1.4178240740740739E-4</v>
      </c>
      <c r="V7" s="12">
        <f>'starší 2'!AG7</f>
        <v>18</v>
      </c>
      <c r="W7" s="11" t="e">
        <f>#REF!</f>
        <v>#REF!</v>
      </c>
      <c r="X7" s="12" t="e">
        <f>#REF!</f>
        <v>#REF!</v>
      </c>
      <c r="Y7" s="13">
        <f>'starší 2'!AJ7</f>
        <v>0</v>
      </c>
      <c r="Z7" s="12">
        <f>'starší 2'!AL7</f>
        <v>1</v>
      </c>
      <c r="AA7" s="11">
        <f>'starší 2'!AM7</f>
        <v>2.0949074074074077E-4</v>
      </c>
      <c r="AB7" s="12">
        <f>'starší 2'!AO7</f>
        <v>3</v>
      </c>
      <c r="AC7" s="11">
        <f>'starší 2'!AQ7</f>
        <v>3.2696759259259245E-2</v>
      </c>
      <c r="AD7" s="12">
        <f>'starší 2'!AR7</f>
        <v>8</v>
      </c>
      <c r="AE7" s="12">
        <f>'starší 2'!AS7</f>
        <v>79</v>
      </c>
      <c r="AF7" s="12">
        <f>'starší 2'!AT7</f>
        <v>5</v>
      </c>
      <c r="AG7" s="1"/>
    </row>
    <row r="8" spans="1:38" x14ac:dyDescent="0.2">
      <c r="A8" s="2">
        <v>6</v>
      </c>
      <c r="B8" s="16" t="str">
        <f>'starší 2'!B8</f>
        <v>Nevřeň B</v>
      </c>
      <c r="C8" s="11">
        <f>'starší 2'!D8</f>
        <v>7.7615740740740737E-4</v>
      </c>
      <c r="D8" s="15">
        <f>'starší 2'!F8</f>
        <v>3</v>
      </c>
      <c r="E8" s="13">
        <f>'starší 2'!G8</f>
        <v>140</v>
      </c>
      <c r="F8" s="12">
        <f>'starší 2'!I8</f>
        <v>6</v>
      </c>
      <c r="G8" s="13">
        <f>'starší 2'!J8</f>
        <v>15</v>
      </c>
      <c r="H8" s="12">
        <f>'starší 2'!L8</f>
        <v>19</v>
      </c>
      <c r="I8" s="11">
        <f>'starší 2'!M8</f>
        <v>1.423611111111111E-3</v>
      </c>
      <c r="J8" s="12">
        <f>'starší 2'!O8</f>
        <v>15</v>
      </c>
      <c r="K8" s="11">
        <f>'starší 2'!P8</f>
        <v>8.6805555555555551E-4</v>
      </c>
      <c r="L8" s="12">
        <f>'starší 2'!R8</f>
        <v>1</v>
      </c>
      <c r="M8" s="11">
        <f>'starší 2'!S8</f>
        <v>9.3981481481481468E-5</v>
      </c>
      <c r="N8" s="12">
        <f>'starší 2'!U8</f>
        <v>1</v>
      </c>
      <c r="O8" s="13">
        <f>'starší 2'!V8</f>
        <v>50</v>
      </c>
      <c r="P8" s="12">
        <f>'starší 2'!X8</f>
        <v>3</v>
      </c>
      <c r="Q8" s="13">
        <f>'starší 2'!Y8</f>
        <v>5</v>
      </c>
      <c r="R8" s="12">
        <f>'starší 2'!AA8</f>
        <v>17</v>
      </c>
      <c r="S8" s="19">
        <f>'starší 2'!AB8</f>
        <v>0</v>
      </c>
      <c r="T8" s="12">
        <f>'starší 2'!AD8</f>
        <v>1</v>
      </c>
      <c r="U8" s="11">
        <f>'starší 2'!AE8</f>
        <v>1.0300925925925927E-4</v>
      </c>
      <c r="V8" s="12">
        <f>'starší 2'!AG8</f>
        <v>5</v>
      </c>
      <c r="W8" s="11" t="e">
        <f>#REF!</f>
        <v>#REF!</v>
      </c>
      <c r="X8" s="12" t="e">
        <f>#REF!</f>
        <v>#REF!</v>
      </c>
      <c r="Y8" s="13">
        <f>'starší 2'!AJ8</f>
        <v>0</v>
      </c>
      <c r="Z8" s="12">
        <f>'starší 2'!AL8</f>
        <v>1</v>
      </c>
      <c r="AA8" s="11">
        <f>'starší 2'!AM8</f>
        <v>1.65625E-4</v>
      </c>
      <c r="AB8" s="12">
        <f>'starší 2'!AO8</f>
        <v>1</v>
      </c>
      <c r="AC8" s="11">
        <f>'starší 2'!AQ8</f>
        <v>3.1688888888888884E-2</v>
      </c>
      <c r="AD8" s="12">
        <f>'starší 2'!AR8</f>
        <v>6</v>
      </c>
      <c r="AE8" s="12">
        <f>'starší 2'!AS8</f>
        <v>79</v>
      </c>
      <c r="AF8" s="12">
        <f>'starší 2'!AT8</f>
        <v>5</v>
      </c>
      <c r="AG8" s="1"/>
    </row>
    <row r="9" spans="1:38" x14ac:dyDescent="0.2">
      <c r="A9" s="2">
        <v>7</v>
      </c>
      <c r="B9" s="16" t="str">
        <f>'starší 2'!B9</f>
        <v>Chotíkov A</v>
      </c>
      <c r="C9" s="11">
        <f>'starší 2'!D9</f>
        <v>7.9074074074074073E-4</v>
      </c>
      <c r="D9" s="15">
        <f>'starší 2'!F9</f>
        <v>5</v>
      </c>
      <c r="E9" s="13">
        <f>'starší 2'!G9</f>
        <v>160</v>
      </c>
      <c r="F9" s="12">
        <f>'starší 2'!I9</f>
        <v>9</v>
      </c>
      <c r="G9" s="13">
        <f>'starší 2'!J9</f>
        <v>5</v>
      </c>
      <c r="H9" s="12">
        <f>'starší 2'!L9</f>
        <v>11</v>
      </c>
      <c r="I9" s="11">
        <f>'starší 2'!M9</f>
        <v>7.407407407407407E-4</v>
      </c>
      <c r="J9" s="12">
        <f>'starší 2'!O9</f>
        <v>8</v>
      </c>
      <c r="K9" s="11">
        <f>'starší 2'!P9</f>
        <v>9.3854166666666663E-4</v>
      </c>
      <c r="L9" s="12">
        <f>'starší 2'!R9</f>
        <v>2</v>
      </c>
      <c r="M9" s="11">
        <f>'starší 2'!S9</f>
        <v>9.9074074074074071E-5</v>
      </c>
      <c r="N9" s="12">
        <f>'starší 2'!U9</f>
        <v>4</v>
      </c>
      <c r="O9" s="13">
        <f>'starší 2'!V9</f>
        <v>80</v>
      </c>
      <c r="P9" s="12">
        <f>'starší 2'!X9</f>
        <v>11</v>
      </c>
      <c r="Q9" s="13">
        <f>'starší 2'!Y9</f>
        <v>0</v>
      </c>
      <c r="R9" s="12">
        <f>'starší 2'!AA9</f>
        <v>1</v>
      </c>
      <c r="S9" s="19">
        <f>'starší 2'!AB9</f>
        <v>0</v>
      </c>
      <c r="T9" s="12">
        <f>'starší 2'!AD9</f>
        <v>1</v>
      </c>
      <c r="U9" s="11">
        <f>'starší 2'!AE9</f>
        <v>2.1666666666666666E-4</v>
      </c>
      <c r="V9" s="12">
        <f>'starší 2'!AG9</f>
        <v>27</v>
      </c>
      <c r="W9" s="11" t="e">
        <f>#REF!</f>
        <v>#REF!</v>
      </c>
      <c r="X9" s="12" t="e">
        <f>#REF!</f>
        <v>#REF!</v>
      </c>
      <c r="Y9" s="13">
        <f>'starší 2'!AJ9</f>
        <v>0</v>
      </c>
      <c r="Z9" s="12">
        <f>'starší 2'!AL9</f>
        <v>1</v>
      </c>
      <c r="AA9" s="11">
        <f>'starší 2'!AM9</f>
        <v>1.8923611111111113E-4</v>
      </c>
      <c r="AB9" s="12">
        <f>'starší 2'!AO9</f>
        <v>2</v>
      </c>
      <c r="AC9" s="11">
        <f>'starší 2'!AQ9</f>
        <v>2.8142592592592594E-2</v>
      </c>
      <c r="AD9" s="12">
        <f>'starší 2'!AR9</f>
        <v>3</v>
      </c>
      <c r="AE9" s="12">
        <f>'starší 2'!AS9</f>
        <v>85</v>
      </c>
      <c r="AF9" s="12">
        <f>'starší 2'!AT9</f>
        <v>7</v>
      </c>
      <c r="AG9" s="1"/>
    </row>
    <row r="10" spans="1:38" x14ac:dyDescent="0.2">
      <c r="A10" s="2">
        <v>8</v>
      </c>
      <c r="B10" s="16" t="str">
        <f>'starší 2'!B10</f>
        <v>Ledce A</v>
      </c>
      <c r="C10" s="11">
        <f>'starší 2'!D10</f>
        <v>8.7314814814814818E-4</v>
      </c>
      <c r="D10" s="15">
        <f>'starší 2'!F10</f>
        <v>10</v>
      </c>
      <c r="E10" s="13">
        <f>'starší 2'!G10</f>
        <v>85</v>
      </c>
      <c r="F10" s="12">
        <f>'starší 2'!I10</f>
        <v>2</v>
      </c>
      <c r="G10" s="13">
        <f>'starší 2'!J10</f>
        <v>0</v>
      </c>
      <c r="H10" s="12">
        <f>'starší 2'!L10</f>
        <v>1</v>
      </c>
      <c r="I10" s="11">
        <f>'starší 2'!M10</f>
        <v>5.2083333333333333E-4</v>
      </c>
      <c r="J10" s="12">
        <f>'starší 2'!O10</f>
        <v>1</v>
      </c>
      <c r="K10" s="11">
        <f>'starší 2'!P10</f>
        <v>1.0679398148148147E-3</v>
      </c>
      <c r="L10" s="12">
        <f>'starší 2'!R10</f>
        <v>10</v>
      </c>
      <c r="M10" s="11">
        <f>'starší 2'!S10</f>
        <v>9.8379629629629631E-5</v>
      </c>
      <c r="N10" s="12">
        <f>'starší 2'!U10</f>
        <v>3</v>
      </c>
      <c r="O10" s="13">
        <f>'starší 2'!V10</f>
        <v>80</v>
      </c>
      <c r="P10" s="12">
        <f>'starší 2'!X10</f>
        <v>11</v>
      </c>
      <c r="Q10" s="13">
        <f>'starší 2'!Y10</f>
        <v>20</v>
      </c>
      <c r="R10" s="12">
        <f>'starší 2'!AA10</f>
        <v>19</v>
      </c>
      <c r="S10" s="19">
        <f>'starší 2'!AB10</f>
        <v>0</v>
      </c>
      <c r="T10" s="12">
        <f>'starší 2'!AD10</f>
        <v>1</v>
      </c>
      <c r="U10" s="11">
        <f>'starší 2'!AE10</f>
        <v>1.1030092592592592E-4</v>
      </c>
      <c r="V10" s="12">
        <f>'starší 2'!AG10</f>
        <v>9</v>
      </c>
      <c r="W10" s="11" t="e">
        <f>#REF!</f>
        <v>#REF!</v>
      </c>
      <c r="X10" s="12" t="e">
        <f>#REF!</f>
        <v>#REF!</v>
      </c>
      <c r="Y10" s="13">
        <f>'starší 2'!AJ10</f>
        <v>0</v>
      </c>
      <c r="Z10" s="12">
        <f>'starší 2'!AL10</f>
        <v>1</v>
      </c>
      <c r="AA10" s="11">
        <f>'starší 2'!AM10</f>
        <v>3.1250000000000001E-4</v>
      </c>
      <c r="AB10" s="12">
        <f>'starší 2'!AO10</f>
        <v>9</v>
      </c>
      <c r="AC10" s="11">
        <f>'starší 2'!AQ10</f>
        <v>3.4805787037037052E-2</v>
      </c>
      <c r="AD10" s="12">
        <f>'starší 2'!AR10</f>
        <v>9</v>
      </c>
      <c r="AE10" s="12">
        <f>'starší 2'!AS10</f>
        <v>86</v>
      </c>
      <c r="AF10" s="12">
        <f>'starší 2'!AT10</f>
        <v>8</v>
      </c>
      <c r="AG10" s="1"/>
    </row>
    <row r="11" spans="1:38" x14ac:dyDescent="0.2">
      <c r="A11" s="2">
        <v>9</v>
      </c>
      <c r="B11" s="16" t="str">
        <f>'starší 2'!B11</f>
        <v>Rybnice B</v>
      </c>
      <c r="C11" s="11">
        <f>'starší 2'!D11</f>
        <v>9.932870370370371E-4</v>
      </c>
      <c r="D11" s="15">
        <f>'starší 2'!F11</f>
        <v>14</v>
      </c>
      <c r="E11" s="13">
        <f>'starší 2'!G11</f>
        <v>150</v>
      </c>
      <c r="F11" s="12">
        <f>'starší 2'!I11</f>
        <v>7</v>
      </c>
      <c r="G11" s="13">
        <f>'starší 2'!J11</f>
        <v>0</v>
      </c>
      <c r="H11" s="12">
        <f>'starší 2'!L11</f>
        <v>1</v>
      </c>
      <c r="I11" s="11">
        <f>'starší 2'!M11</f>
        <v>8.7962962962962962E-4</v>
      </c>
      <c r="J11" s="12">
        <f>'starší 2'!O11</f>
        <v>9</v>
      </c>
      <c r="K11" s="11">
        <f>'starší 2'!P11</f>
        <v>1.0584490740740741E-3</v>
      </c>
      <c r="L11" s="12">
        <f>'starší 2'!R11</f>
        <v>8</v>
      </c>
      <c r="M11" s="11">
        <f>'starší 2'!S11</f>
        <v>1.3414351851851849E-4</v>
      </c>
      <c r="N11" s="12">
        <f>'starší 2'!U11</f>
        <v>13</v>
      </c>
      <c r="O11" s="13">
        <f>'starší 2'!V11</f>
        <v>80</v>
      </c>
      <c r="P11" s="12">
        <f>'starší 2'!X11</f>
        <v>11</v>
      </c>
      <c r="Q11" s="13">
        <f>'starší 2'!Y11</f>
        <v>0</v>
      </c>
      <c r="R11" s="12">
        <f>'starší 2'!AA11</f>
        <v>1</v>
      </c>
      <c r="S11" s="19">
        <f>'starší 2'!AB11</f>
        <v>0</v>
      </c>
      <c r="T11" s="12">
        <f>'starší 2'!AD11</f>
        <v>1</v>
      </c>
      <c r="U11" s="11">
        <f>'starší 2'!AE11</f>
        <v>1.1250000000000001E-4</v>
      </c>
      <c r="V11" s="12">
        <f>'starší 2'!AG11</f>
        <v>10</v>
      </c>
      <c r="W11" s="11" t="e">
        <f>#REF!</f>
        <v>#REF!</v>
      </c>
      <c r="X11" s="12" t="e">
        <f>#REF!</f>
        <v>#REF!</v>
      </c>
      <c r="Y11" s="13">
        <f>'starší 2'!AJ11</f>
        <v>0</v>
      </c>
      <c r="Z11" s="12">
        <f>'starší 2'!AL11</f>
        <v>1</v>
      </c>
      <c r="AA11" s="11">
        <f>'starší 2'!AM11</f>
        <v>2.8067129629629628E-4</v>
      </c>
      <c r="AB11" s="12">
        <f>'starší 2'!AO11</f>
        <v>6</v>
      </c>
      <c r="AC11" s="11">
        <f>'starší 2'!AQ11</f>
        <v>3.5671296296296257E-2</v>
      </c>
      <c r="AD11" s="12">
        <f>'starší 2'!AR11</f>
        <v>11</v>
      </c>
      <c r="AE11" s="12">
        <f>'starší 2'!AS11</f>
        <v>93</v>
      </c>
      <c r="AF11" s="12">
        <f>'starší 2'!AT11</f>
        <v>9</v>
      </c>
      <c r="AG11" s="1"/>
    </row>
    <row r="12" spans="1:38" x14ac:dyDescent="0.2">
      <c r="A12" s="2">
        <v>10</v>
      </c>
      <c r="B12" s="16" t="str">
        <f>'starší 2'!B12</f>
        <v>Rybnice A</v>
      </c>
      <c r="C12" s="11">
        <f>'starší 2'!D12</f>
        <v>5.8912037037037034E-2</v>
      </c>
      <c r="D12" s="15">
        <f>'starší 2'!F12</f>
        <v>25</v>
      </c>
      <c r="E12" s="13">
        <f>'starší 2'!G12</f>
        <v>150</v>
      </c>
      <c r="F12" s="12">
        <f>'starší 2'!I12</f>
        <v>7</v>
      </c>
      <c r="G12" s="13">
        <f>'starší 2'!J12</f>
        <v>0</v>
      </c>
      <c r="H12" s="12">
        <f>'starší 2'!L12</f>
        <v>1</v>
      </c>
      <c r="I12" s="11">
        <f>'starší 2'!M12</f>
        <v>1.0416666666666667E-3</v>
      </c>
      <c r="J12" s="12">
        <f>'starší 2'!O12</f>
        <v>12</v>
      </c>
      <c r="K12" s="11">
        <f>'starší 2'!P12</f>
        <v>1.1444444444444447E-3</v>
      </c>
      <c r="L12" s="12">
        <f>'starší 2'!R12</f>
        <v>17</v>
      </c>
      <c r="M12" s="11">
        <f>'starší 2'!S12</f>
        <v>9.7916666666666671E-5</v>
      </c>
      <c r="N12" s="12">
        <f>'starší 2'!U12</f>
        <v>2</v>
      </c>
      <c r="O12" s="13">
        <f>'starší 2'!V12</f>
        <v>70</v>
      </c>
      <c r="P12" s="12">
        <f>'starší 2'!X12</f>
        <v>6</v>
      </c>
      <c r="Q12" s="13">
        <f>'starší 2'!Y12</f>
        <v>20</v>
      </c>
      <c r="R12" s="12">
        <f>'starší 2'!AA12</f>
        <v>19</v>
      </c>
      <c r="S12" s="19">
        <f>'starší 2'!AB12</f>
        <v>0</v>
      </c>
      <c r="T12" s="12">
        <f>'starší 2'!AD12</f>
        <v>1</v>
      </c>
      <c r="U12" s="11">
        <f>'starší 2'!AE12</f>
        <v>9.1203703703703694E-5</v>
      </c>
      <c r="V12" s="12">
        <f>'starší 2'!AG12</f>
        <v>2</v>
      </c>
      <c r="W12" s="11" t="e">
        <f>#REF!</f>
        <v>#REF!</v>
      </c>
      <c r="X12" s="12" t="e">
        <f>#REF!</f>
        <v>#REF!</v>
      </c>
      <c r="Y12" s="13">
        <f>'starší 2'!AJ12</f>
        <v>0</v>
      </c>
      <c r="Z12" s="12">
        <f>'starší 2'!AL12</f>
        <v>1</v>
      </c>
      <c r="AA12" s="11">
        <f>'starší 2'!AM12</f>
        <v>2.59375E-4</v>
      </c>
      <c r="AB12" s="12">
        <f>'starší 2'!AO12</f>
        <v>5</v>
      </c>
      <c r="AC12" s="11">
        <f>'starší 2'!AQ12</f>
        <v>3.8680555555555496E-2</v>
      </c>
      <c r="AD12" s="12">
        <f>'starší 2'!AR12</f>
        <v>15</v>
      </c>
      <c r="AE12" s="12">
        <f>'starší 2'!AS12</f>
        <v>113</v>
      </c>
      <c r="AF12" s="12">
        <f>'starší 2'!AT12</f>
        <v>10</v>
      </c>
      <c r="AG12" s="1"/>
    </row>
    <row r="13" spans="1:38" x14ac:dyDescent="0.2">
      <c r="A13" s="2">
        <v>11</v>
      </c>
      <c r="B13" s="16" t="str">
        <f>'starší 2'!B13</f>
        <v>Kaznějov A</v>
      </c>
      <c r="C13" s="11">
        <f>'starší 2'!D13</f>
        <v>8.850694444444444E-4</v>
      </c>
      <c r="D13" s="15">
        <f>'starší 2'!F13</f>
        <v>11</v>
      </c>
      <c r="E13" s="13">
        <f>'starší 2'!G13</f>
        <v>185</v>
      </c>
      <c r="F13" s="12">
        <f>'starší 2'!I13</f>
        <v>14</v>
      </c>
      <c r="G13" s="13">
        <f>'starší 2'!J13</f>
        <v>10</v>
      </c>
      <c r="H13" s="12">
        <f>'starší 2'!L13</f>
        <v>13</v>
      </c>
      <c r="I13" s="11">
        <f>'starší 2'!M13</f>
        <v>9.9537037037037042E-4</v>
      </c>
      <c r="J13" s="12">
        <f>'starší 2'!O13</f>
        <v>11</v>
      </c>
      <c r="K13" s="11">
        <f>'starší 2'!P13</f>
        <v>1.088310185185185E-3</v>
      </c>
      <c r="L13" s="12">
        <f>'starší 2'!R13</f>
        <v>15</v>
      </c>
      <c r="M13" s="11">
        <f>'starší 2'!S13</f>
        <v>1.0127314814814815E-4</v>
      </c>
      <c r="N13" s="12">
        <f>'starší 2'!U13</f>
        <v>5</v>
      </c>
      <c r="O13" s="13">
        <f>'starší 2'!V13</f>
        <v>90</v>
      </c>
      <c r="P13" s="12">
        <f>'starší 2'!X13</f>
        <v>14</v>
      </c>
      <c r="Q13" s="13">
        <f>'starší 2'!Y13</f>
        <v>0</v>
      </c>
      <c r="R13" s="12">
        <f>'starší 2'!AA13</f>
        <v>1</v>
      </c>
      <c r="S13" s="19">
        <f>'starší 2'!AB13</f>
        <v>25</v>
      </c>
      <c r="T13" s="12">
        <f>'starší 2'!AD13</f>
        <v>11</v>
      </c>
      <c r="U13" s="11">
        <f>'starší 2'!AE13</f>
        <v>1.0162037037037035E-4</v>
      </c>
      <c r="V13" s="12">
        <f>'starší 2'!AG13</f>
        <v>4</v>
      </c>
      <c r="W13" s="11" t="e">
        <f>#REF!</f>
        <v>#REF!</v>
      </c>
      <c r="X13" s="12" t="e">
        <f>#REF!</f>
        <v>#REF!</v>
      </c>
      <c r="Y13" s="13">
        <f>'starší 2'!AJ13</f>
        <v>0</v>
      </c>
      <c r="Z13" s="12">
        <f>'starší 2'!AL13</f>
        <v>1</v>
      </c>
      <c r="AA13" s="11">
        <f>'starší 2'!AM13</f>
        <v>3.2511574074074078E-4</v>
      </c>
      <c r="AB13" s="12">
        <f>'starší 2'!AO13</f>
        <v>10</v>
      </c>
      <c r="AC13" s="11">
        <f>'starší 2'!AQ13</f>
        <v>3.1740046296296301E-2</v>
      </c>
      <c r="AD13" s="12">
        <f>'starší 2'!AR13</f>
        <v>7</v>
      </c>
      <c r="AE13" s="12">
        <f>'starší 2'!AS13</f>
        <v>117</v>
      </c>
      <c r="AF13" s="12">
        <f>'starší 2'!AT13</f>
        <v>11</v>
      </c>
      <c r="AG13" s="1"/>
    </row>
    <row r="14" spans="1:38" x14ac:dyDescent="0.2">
      <c r="A14" s="2">
        <v>12</v>
      </c>
      <c r="B14" s="16" t="str">
        <f>'starší 2'!B14</f>
        <v>Letkov B</v>
      </c>
      <c r="C14" s="11">
        <f>'starší 2'!D14</f>
        <v>1.311111111111111E-3</v>
      </c>
      <c r="D14" s="15">
        <f>'starší 2'!F14</f>
        <v>21</v>
      </c>
      <c r="E14" s="13">
        <f>'starší 2'!G14</f>
        <v>195</v>
      </c>
      <c r="F14" s="12">
        <f>'starší 2'!I14</f>
        <v>15</v>
      </c>
      <c r="G14" s="13">
        <f>'starší 2'!J14</f>
        <v>0</v>
      </c>
      <c r="H14" s="12">
        <f>'starší 2'!L14</f>
        <v>1</v>
      </c>
      <c r="I14" s="11">
        <f>'starší 2'!M14</f>
        <v>7.0601851851851847E-4</v>
      </c>
      <c r="J14" s="12">
        <f>'starší 2'!O14</f>
        <v>7</v>
      </c>
      <c r="K14" s="11">
        <f>'starší 2'!P14</f>
        <v>1.0564814814814814E-3</v>
      </c>
      <c r="L14" s="12">
        <f>'starší 2'!R14</f>
        <v>7</v>
      </c>
      <c r="M14" s="11">
        <f>'starší 2'!S14</f>
        <v>1.0486111111111111E-4</v>
      </c>
      <c r="N14" s="12">
        <f>'starší 2'!U14</f>
        <v>7</v>
      </c>
      <c r="O14" s="13">
        <f>'starší 2'!V14</f>
        <v>120</v>
      </c>
      <c r="P14" s="12">
        <f>'starší 2'!X14</f>
        <v>23</v>
      </c>
      <c r="Q14" s="13">
        <f>'starší 2'!Y14</f>
        <v>0</v>
      </c>
      <c r="R14" s="12">
        <f>'starší 2'!AA14</f>
        <v>1</v>
      </c>
      <c r="S14" s="19">
        <f>'starší 2'!AB14</f>
        <v>50</v>
      </c>
      <c r="T14" s="12">
        <f>'starší 2'!AD14</f>
        <v>20</v>
      </c>
      <c r="U14" s="11">
        <f>'starší 2'!AE14</f>
        <v>1.0555555555555555E-4</v>
      </c>
      <c r="V14" s="12">
        <f>'starší 2'!AG14</f>
        <v>6</v>
      </c>
      <c r="W14" s="11" t="e">
        <f>#REF!</f>
        <v>#REF!</v>
      </c>
      <c r="X14" s="12" t="e">
        <f>#REF!</f>
        <v>#REF!</v>
      </c>
      <c r="Y14" s="13">
        <f>'starší 2'!AJ14</f>
        <v>0</v>
      </c>
      <c r="Z14" s="12">
        <f>'starší 2'!AL14</f>
        <v>1</v>
      </c>
      <c r="AA14" s="11">
        <f>'starší 2'!AM14</f>
        <v>3.9537037037037031E-4</v>
      </c>
      <c r="AB14" s="12">
        <f>'starší 2'!AO14</f>
        <v>14</v>
      </c>
      <c r="AC14" s="11">
        <f>'starší 2'!AQ14</f>
        <v>3.5222800925925932E-2</v>
      </c>
      <c r="AD14" s="12">
        <f>'starší 2'!AR14</f>
        <v>10</v>
      </c>
      <c r="AE14" s="12">
        <f>'starší 2'!AS14</f>
        <v>133</v>
      </c>
      <c r="AF14" s="12">
        <f>'starší 2'!AT14</f>
        <v>12</v>
      </c>
      <c r="AG14" s="1"/>
    </row>
    <row r="15" spans="1:38" x14ac:dyDescent="0.2">
      <c r="A15" s="2">
        <v>13</v>
      </c>
      <c r="B15" s="16" t="str">
        <f>'starší 2'!B15</f>
        <v>Tlučná A</v>
      </c>
      <c r="C15" s="11">
        <f>'starší 2'!D15</f>
        <v>1.1190972222222221E-3</v>
      </c>
      <c r="D15" s="15">
        <f>'starší 2'!F15</f>
        <v>19</v>
      </c>
      <c r="E15" s="13">
        <f>'starší 2'!G15</f>
        <v>205</v>
      </c>
      <c r="F15" s="12">
        <f>'starší 2'!I15</f>
        <v>17</v>
      </c>
      <c r="G15" s="13">
        <f>'starší 2'!J15</f>
        <v>10</v>
      </c>
      <c r="H15" s="12">
        <f>'starší 2'!L15</f>
        <v>13</v>
      </c>
      <c r="I15" s="11">
        <f>'starší 2'!M15</f>
        <v>1.1921296296296296E-3</v>
      </c>
      <c r="J15" s="12">
        <f>'starší 2'!O15</f>
        <v>13</v>
      </c>
      <c r="K15" s="11">
        <f>'starší 2'!P15</f>
        <v>9.7592592592592598E-4</v>
      </c>
      <c r="L15" s="12">
        <f>'starší 2'!R15</f>
        <v>4</v>
      </c>
      <c r="M15" s="11">
        <f>'starší 2'!S15</f>
        <v>2.1921296296296296E-4</v>
      </c>
      <c r="N15" s="12">
        <f>'starší 2'!U15</f>
        <v>23</v>
      </c>
      <c r="O15" s="13">
        <f>'starší 2'!V15</f>
        <v>100</v>
      </c>
      <c r="P15" s="12">
        <f>'starší 2'!X15</f>
        <v>15</v>
      </c>
      <c r="Q15" s="13">
        <f>'starší 2'!Y15</f>
        <v>0</v>
      </c>
      <c r="R15" s="12">
        <f>'starší 2'!AA15</f>
        <v>1</v>
      </c>
      <c r="S15" s="19">
        <f>'starší 2'!AB15</f>
        <v>25</v>
      </c>
      <c r="T15" s="12">
        <f>'starší 2'!AD15</f>
        <v>11</v>
      </c>
      <c r="U15" s="11">
        <f>'starší 2'!AE15</f>
        <v>1.2835648148148149E-4</v>
      </c>
      <c r="V15" s="12">
        <f>'starší 2'!AG15</f>
        <v>14</v>
      </c>
      <c r="W15" s="11" t="e">
        <f>#REF!</f>
        <v>#REF!</v>
      </c>
      <c r="X15" s="12" t="e">
        <f>#REF!</f>
        <v>#REF!</v>
      </c>
      <c r="Y15" s="13">
        <f>'starší 2'!AJ15</f>
        <v>0</v>
      </c>
      <c r="Z15" s="12">
        <f>'starší 2'!AL15</f>
        <v>1</v>
      </c>
      <c r="AA15" s="11">
        <f>'starší 2'!AM15</f>
        <v>3.6018518518518523E-4</v>
      </c>
      <c r="AB15" s="12">
        <f>'starší 2'!AO15</f>
        <v>13</v>
      </c>
      <c r="AC15" s="11">
        <f>'starší 2'!AQ15</f>
        <v>3.586701388888891E-2</v>
      </c>
      <c r="AD15" s="12">
        <f>'starší 2'!AR15</f>
        <v>12</v>
      </c>
      <c r="AE15" s="12">
        <f>'starší 2'!AS15</f>
        <v>156</v>
      </c>
      <c r="AF15" s="12">
        <f>'starší 2'!AT15</f>
        <v>13</v>
      </c>
      <c r="AG15" s="1"/>
    </row>
    <row r="16" spans="1:38" x14ac:dyDescent="0.2">
      <c r="A16" s="2">
        <v>14</v>
      </c>
      <c r="B16" s="16" t="str">
        <f>'starší 2'!B16</f>
        <v>Blatnice</v>
      </c>
      <c r="C16" s="11">
        <f>'starší 2'!D16</f>
        <v>8.3402777777777783E-4</v>
      </c>
      <c r="D16" s="15">
        <f>'starší 2'!F16</f>
        <v>6</v>
      </c>
      <c r="E16" s="13">
        <f>'starší 2'!G16</f>
        <v>195</v>
      </c>
      <c r="F16" s="12">
        <f>'starší 2'!I16</f>
        <v>15</v>
      </c>
      <c r="G16" s="13">
        <f>'starší 2'!J16</f>
        <v>10</v>
      </c>
      <c r="H16" s="12">
        <f>'starší 2'!L16</f>
        <v>13</v>
      </c>
      <c r="I16" s="11">
        <f>'starší 2'!M16</f>
        <v>9.2708333333333325E-4</v>
      </c>
      <c r="J16" s="12">
        <f>'starší 2'!O16</f>
        <v>10</v>
      </c>
      <c r="K16" s="11">
        <f>'starší 2'!P16</f>
        <v>1.1056712962962962E-3</v>
      </c>
      <c r="L16" s="12">
        <f>'starší 2'!R16</f>
        <v>16</v>
      </c>
      <c r="M16" s="11">
        <f>'starší 2'!S16</f>
        <v>1.5300925925925928E-4</v>
      </c>
      <c r="N16" s="12">
        <f>'starší 2'!U16</f>
        <v>15</v>
      </c>
      <c r="O16" s="13">
        <f>'starší 2'!V16</f>
        <v>110</v>
      </c>
      <c r="P16" s="12">
        <f>'starší 2'!X16</f>
        <v>20</v>
      </c>
      <c r="Q16" s="13">
        <f>'starší 2'!Y16</f>
        <v>0</v>
      </c>
      <c r="R16" s="12">
        <f>'starší 2'!AA16</f>
        <v>1</v>
      </c>
      <c r="S16" s="19">
        <f>'starší 2'!AB16</f>
        <v>50</v>
      </c>
      <c r="T16" s="12">
        <f>'starší 2'!AD16</f>
        <v>20</v>
      </c>
      <c r="U16" s="11">
        <f>'starší 2'!AE16</f>
        <v>1.1608796296296297E-4</v>
      </c>
      <c r="V16" s="12">
        <f>'starší 2'!AG16</f>
        <v>12</v>
      </c>
      <c r="W16" s="11" t="e">
        <f>#REF!</f>
        <v>#REF!</v>
      </c>
      <c r="X16" s="12" t="e">
        <f>#REF!</f>
        <v>#REF!</v>
      </c>
      <c r="Y16" s="13">
        <f>'starší 2'!AJ16</f>
        <v>0</v>
      </c>
      <c r="Z16" s="12">
        <f>'starší 2'!AL16</f>
        <v>1</v>
      </c>
      <c r="AA16" s="11">
        <f>'starší 2'!AM16</f>
        <v>4.3680555555555557E-4</v>
      </c>
      <c r="AB16" s="12">
        <f>'starší 2'!AO16</f>
        <v>18</v>
      </c>
      <c r="AC16" s="11">
        <f>'starší 2'!AQ16</f>
        <v>4.2627314814814819E-2</v>
      </c>
      <c r="AD16" s="12">
        <f>'starší 2'!AR16</f>
        <v>23</v>
      </c>
      <c r="AE16" s="12">
        <f>'starší 2'!AS16</f>
        <v>170</v>
      </c>
      <c r="AF16" s="12">
        <f>'starší 2'!AT16</f>
        <v>14</v>
      </c>
      <c r="AG16" s="1"/>
    </row>
    <row r="17" spans="1:33" x14ac:dyDescent="0.2">
      <c r="A17" s="2">
        <v>15</v>
      </c>
      <c r="B17" s="16" t="str">
        <f>'starší 2'!B17</f>
        <v>Stýskaly</v>
      </c>
      <c r="C17" s="11">
        <f>'starší 2'!D17</f>
        <v>8.6736111111111118E-4</v>
      </c>
      <c r="D17" s="15">
        <f>'starší 2'!F17</f>
        <v>8</v>
      </c>
      <c r="E17" s="13">
        <f>'starší 2'!G17</f>
        <v>225</v>
      </c>
      <c r="F17" s="12">
        <f>'starší 2'!I17</f>
        <v>26</v>
      </c>
      <c r="G17" s="13">
        <f>'starší 2'!J17</f>
        <v>5</v>
      </c>
      <c r="H17" s="12">
        <f>'starší 2'!L17</f>
        <v>11</v>
      </c>
      <c r="I17" s="11">
        <f>'starší 2'!M17</f>
        <v>1.2731481481481483E-3</v>
      </c>
      <c r="J17" s="12">
        <f>'starší 2'!O17</f>
        <v>14</v>
      </c>
      <c r="K17" s="11">
        <f>'starší 2'!P17</f>
        <v>1.0717592592592593E-3</v>
      </c>
      <c r="L17" s="12">
        <f>'starší 2'!R17</f>
        <v>12</v>
      </c>
      <c r="M17" s="11">
        <f>'starší 2'!S17</f>
        <v>1.2696759259259261E-4</v>
      </c>
      <c r="N17" s="12">
        <f>'starší 2'!U17</f>
        <v>12</v>
      </c>
      <c r="O17" s="13">
        <f>'starší 2'!V17</f>
        <v>100</v>
      </c>
      <c r="P17" s="12">
        <f>'starší 2'!X17</f>
        <v>15</v>
      </c>
      <c r="Q17" s="13">
        <f>'starší 2'!Y17</f>
        <v>20</v>
      </c>
      <c r="R17" s="12">
        <f>'starší 2'!AA17</f>
        <v>19</v>
      </c>
      <c r="S17" s="19">
        <f>'starší 2'!AB17</f>
        <v>25</v>
      </c>
      <c r="T17" s="12">
        <f>'starší 2'!AD17</f>
        <v>11</v>
      </c>
      <c r="U17" s="11">
        <f>'starší 2'!AE17</f>
        <v>1.1574074074074073E-4</v>
      </c>
      <c r="V17" s="12">
        <f>'starší 2'!AG17</f>
        <v>11</v>
      </c>
      <c r="W17" s="11" t="e">
        <f>#REF!</f>
        <v>#REF!</v>
      </c>
      <c r="X17" s="12" t="e">
        <f>#REF!</f>
        <v>#REF!</v>
      </c>
      <c r="Y17" s="13">
        <f>'starší 2'!AJ17</f>
        <v>0</v>
      </c>
      <c r="Z17" s="12">
        <f>'starší 2'!AL17</f>
        <v>1</v>
      </c>
      <c r="AA17" s="11">
        <f>'starší 2'!AM17</f>
        <v>4.224537037037037E-4</v>
      </c>
      <c r="AB17" s="12">
        <f>'starší 2'!AO17</f>
        <v>16</v>
      </c>
      <c r="AC17" s="11">
        <f>'starší 2'!AQ17</f>
        <v>3.9513888888888918E-2</v>
      </c>
      <c r="AD17" s="12">
        <f>'starší 2'!AR17</f>
        <v>18</v>
      </c>
      <c r="AE17" s="12">
        <f>'starší 2'!AS17</f>
        <v>174</v>
      </c>
      <c r="AF17" s="12">
        <f>'starší 2'!AT17</f>
        <v>15</v>
      </c>
      <c r="AG17" s="1"/>
    </row>
    <row r="18" spans="1:33" x14ac:dyDescent="0.2">
      <c r="A18" s="2">
        <v>16</v>
      </c>
      <c r="B18" s="16" t="str">
        <f>'starší 2'!B18</f>
        <v xml:space="preserve">Město Touškov </v>
      </c>
      <c r="C18" s="11">
        <f>'starší 2'!D18</f>
        <v>9.0972222222222225E-4</v>
      </c>
      <c r="D18" s="15">
        <f>'starší 2'!F18</f>
        <v>12</v>
      </c>
      <c r="E18" s="13">
        <f>'starší 2'!G18</f>
        <v>165</v>
      </c>
      <c r="F18" s="12">
        <f>'starší 2'!I18</f>
        <v>10</v>
      </c>
      <c r="G18" s="13">
        <f>'starší 2'!J18</f>
        <v>10</v>
      </c>
      <c r="H18" s="12">
        <f>'starší 2'!L18</f>
        <v>13</v>
      </c>
      <c r="I18" s="11">
        <f>'starší 2'!M18</f>
        <v>1.8402777777777777E-3</v>
      </c>
      <c r="J18" s="12">
        <f>'starší 2'!O18</f>
        <v>19</v>
      </c>
      <c r="K18" s="11">
        <f>'starší 2'!P18</f>
        <v>0.24716435185185201</v>
      </c>
      <c r="L18" s="12">
        <f>'starší 2'!R18</f>
        <v>25</v>
      </c>
      <c r="M18" s="11">
        <f>'starší 2'!S18</f>
        <v>1.2187499999999998E-4</v>
      </c>
      <c r="N18" s="12">
        <f>'starší 2'!U18</f>
        <v>11</v>
      </c>
      <c r="O18" s="13">
        <f>'starší 2'!V18</f>
        <v>100</v>
      </c>
      <c r="P18" s="12">
        <f>'starší 2'!X18</f>
        <v>15</v>
      </c>
      <c r="Q18" s="13">
        <f>'starší 2'!Y18</f>
        <v>0</v>
      </c>
      <c r="R18" s="12">
        <f>'starší 2'!AA18</f>
        <v>1</v>
      </c>
      <c r="S18" s="19">
        <f>'starší 2'!AB18</f>
        <v>50</v>
      </c>
      <c r="T18" s="12">
        <f>'starší 2'!AD18</f>
        <v>20</v>
      </c>
      <c r="U18" s="11">
        <f>'starší 2'!AE18</f>
        <v>1.6122685185185185E-4</v>
      </c>
      <c r="V18" s="12">
        <f>'starší 2'!AG18</f>
        <v>20</v>
      </c>
      <c r="W18" s="11" t="e">
        <f>#REF!</f>
        <v>#REF!</v>
      </c>
      <c r="X18" s="12" t="e">
        <f>#REF!</f>
        <v>#REF!</v>
      </c>
      <c r="Y18" s="13">
        <f>'starší 2'!AJ18</f>
        <v>0</v>
      </c>
      <c r="Z18" s="12">
        <f>'starší 2'!AL18</f>
        <v>1</v>
      </c>
      <c r="AA18" s="11">
        <f>'starší 2'!AM18</f>
        <v>5.7361111111111122E-4</v>
      </c>
      <c r="AB18" s="12">
        <f>'starší 2'!AO18</f>
        <v>25</v>
      </c>
      <c r="AC18" s="11">
        <f>'starší 2'!AQ18</f>
        <v>4.2002314814814819E-2</v>
      </c>
      <c r="AD18" s="12">
        <f>'starší 2'!AR18</f>
        <v>22</v>
      </c>
      <c r="AE18" s="12">
        <f>'starší 2'!AS18</f>
        <v>194</v>
      </c>
      <c r="AF18" s="12">
        <f>'starší 2'!AT18</f>
        <v>16</v>
      </c>
      <c r="AG18" s="1"/>
    </row>
    <row r="19" spans="1:33" x14ac:dyDescent="0.2">
      <c r="A19" s="2">
        <v>17</v>
      </c>
      <c r="B19" s="16" t="str">
        <f>'starší 2'!B19</f>
        <v>Nevřeň A</v>
      </c>
      <c r="C19" s="11">
        <f>'starší 2'!D19</f>
        <v>1.0416666666666667E-3</v>
      </c>
      <c r="D19" s="15">
        <f>'starší 2'!F19</f>
        <v>15</v>
      </c>
      <c r="E19" s="13">
        <f>'starší 2'!G19</f>
        <v>175</v>
      </c>
      <c r="F19" s="12">
        <f>'starší 2'!I19</f>
        <v>12</v>
      </c>
      <c r="G19" s="13">
        <f>'starší 2'!J19</f>
        <v>20</v>
      </c>
      <c r="H19" s="12">
        <f>'starší 2'!L19</f>
        <v>23</v>
      </c>
      <c r="I19" s="11">
        <f>'starší 2'!M19</f>
        <v>1.5277777777777779E-3</v>
      </c>
      <c r="J19" s="12">
        <f>'starší 2'!O19</f>
        <v>17</v>
      </c>
      <c r="K19" s="11">
        <f>'starší 2'!P19</f>
        <v>1.410300925925926E-3</v>
      </c>
      <c r="L19" s="12">
        <f>'starší 2'!R19</f>
        <v>24</v>
      </c>
      <c r="M19" s="11">
        <f>'starší 2'!S19</f>
        <v>1.8333333333333334E-4</v>
      </c>
      <c r="N19" s="12">
        <f>'starší 2'!U19</f>
        <v>20</v>
      </c>
      <c r="O19" s="13">
        <f>'starší 2'!V19</f>
        <v>100</v>
      </c>
      <c r="P19" s="12">
        <f>'starší 2'!X19</f>
        <v>15</v>
      </c>
      <c r="Q19" s="13">
        <f>'starší 2'!Y19</f>
        <v>5</v>
      </c>
      <c r="R19" s="12">
        <f>'starší 2'!AA19</f>
        <v>17</v>
      </c>
      <c r="S19" s="19">
        <f>'starší 2'!AB19</f>
        <v>25</v>
      </c>
      <c r="T19" s="12">
        <f>'starší 2'!AD19</f>
        <v>11</v>
      </c>
      <c r="U19" s="11">
        <f>'starší 2'!AE19</f>
        <v>1.2835648148148149E-4</v>
      </c>
      <c r="V19" s="12">
        <f>'starší 2'!AG19</f>
        <v>14</v>
      </c>
      <c r="W19" s="11" t="e">
        <f>#REF!</f>
        <v>#REF!</v>
      </c>
      <c r="X19" s="12" t="e">
        <f>#REF!</f>
        <v>#REF!</v>
      </c>
      <c r="Y19" s="13">
        <f>'starší 2'!AJ19</f>
        <v>0</v>
      </c>
      <c r="Z19" s="12">
        <f>'starší 2'!AL19</f>
        <v>1</v>
      </c>
      <c r="AA19" s="11">
        <f>'starší 2'!AM19</f>
        <v>3.3460648148148152E-4</v>
      </c>
      <c r="AB19" s="12">
        <f>'starší 2'!AO19</f>
        <v>11</v>
      </c>
      <c r="AC19" s="11">
        <f>'starší 2'!AQ19</f>
        <v>3.9518055555555563E-2</v>
      </c>
      <c r="AD19" s="12">
        <f>'starší 2'!AR19</f>
        <v>19</v>
      </c>
      <c r="AE19" s="12">
        <f>'starší 2'!AS19</f>
        <v>199</v>
      </c>
      <c r="AF19" s="12">
        <f>'starší 2'!AT19</f>
        <v>17</v>
      </c>
      <c r="AG19" s="1"/>
    </row>
    <row r="20" spans="1:33" x14ac:dyDescent="0.2">
      <c r="A20" s="2">
        <v>18</v>
      </c>
      <c r="B20" s="16" t="str">
        <f>'starší 2'!B20</f>
        <v>Ledce B</v>
      </c>
      <c r="C20" s="11">
        <f>'starší 2'!D20</f>
        <v>1.1534722222222222E-3</v>
      </c>
      <c r="D20" s="15">
        <f>'starší 2'!F20</f>
        <v>20</v>
      </c>
      <c r="E20" s="13">
        <f>'starší 2'!G20</f>
        <v>215</v>
      </c>
      <c r="F20" s="12">
        <f>'starší 2'!I20</f>
        <v>21</v>
      </c>
      <c r="G20" s="13">
        <f>'starší 2'!J20</f>
        <v>10</v>
      </c>
      <c r="H20" s="12">
        <f>'starší 2'!L20</f>
        <v>13</v>
      </c>
      <c r="I20" s="11">
        <f>'starší 2'!M20</f>
        <v>1.5277777777777779E-3</v>
      </c>
      <c r="J20" s="12">
        <f>'starší 2'!O20</f>
        <v>17</v>
      </c>
      <c r="K20" s="11">
        <f>'starší 2'!P20</f>
        <v>1.0702546296296298E-3</v>
      </c>
      <c r="L20" s="12">
        <f>'starší 2'!R20</f>
        <v>11</v>
      </c>
      <c r="M20" s="11">
        <f>'starší 2'!S20</f>
        <v>1.6932870370370374E-4</v>
      </c>
      <c r="N20" s="12">
        <f>'starší 2'!U20</f>
        <v>19</v>
      </c>
      <c r="O20" s="13">
        <f>'starší 2'!V20</f>
        <v>110</v>
      </c>
      <c r="P20" s="12">
        <f>'starší 2'!X20</f>
        <v>20</v>
      </c>
      <c r="Q20" s="13">
        <f>'starší 2'!Y20</f>
        <v>20</v>
      </c>
      <c r="R20" s="12">
        <f>'starší 2'!AA20</f>
        <v>19</v>
      </c>
      <c r="S20" s="19">
        <f>'starší 2'!AB20</f>
        <v>25</v>
      </c>
      <c r="T20" s="12">
        <f>'starší 2'!AD20</f>
        <v>11</v>
      </c>
      <c r="U20" s="11">
        <f>'starší 2'!AE20</f>
        <v>1.4976851851851851E-4</v>
      </c>
      <c r="V20" s="12">
        <f>'starší 2'!AG20</f>
        <v>19</v>
      </c>
      <c r="W20" s="11" t="e">
        <f>#REF!</f>
        <v>#REF!</v>
      </c>
      <c r="X20" s="12" t="e">
        <f>#REF!</f>
        <v>#REF!</v>
      </c>
      <c r="Y20" s="13">
        <f>'starší 2'!AJ20</f>
        <v>0</v>
      </c>
      <c r="Z20" s="12">
        <f>'starší 2'!AL20</f>
        <v>1</v>
      </c>
      <c r="AA20" s="11">
        <f>'starší 2'!AM20</f>
        <v>4.2604166666666675E-4</v>
      </c>
      <c r="AB20" s="12">
        <f>'starší 2'!AO20</f>
        <v>17</v>
      </c>
      <c r="AC20" s="11">
        <f>'starší 2'!AQ20</f>
        <v>3.899525462962964E-2</v>
      </c>
      <c r="AD20" s="12">
        <f>'starší 2'!AR20</f>
        <v>16</v>
      </c>
      <c r="AE20" s="12">
        <f>'starší 2'!AS20</f>
        <v>204</v>
      </c>
      <c r="AF20" s="12">
        <f>'starší 2'!AT20</f>
        <v>18</v>
      </c>
      <c r="AG20" s="1"/>
    </row>
    <row r="21" spans="1:33" x14ac:dyDescent="0.2">
      <c r="A21" s="2">
        <v>19</v>
      </c>
      <c r="B21" s="16" t="str">
        <f>'starší 2'!B21</f>
        <v>Žichlice</v>
      </c>
      <c r="C21" s="11">
        <f>'starší 2'!D21</f>
        <v>1.4011574074074074E-3</v>
      </c>
      <c r="D21" s="15">
        <f>'starší 2'!F21</f>
        <v>22</v>
      </c>
      <c r="E21" s="13">
        <f>'starší 2'!G21</f>
        <v>220</v>
      </c>
      <c r="F21" s="12">
        <f>'starší 2'!I21</f>
        <v>25</v>
      </c>
      <c r="G21" s="13">
        <f>'starší 2'!J21</f>
        <v>25</v>
      </c>
      <c r="H21" s="12">
        <f>'starší 2'!L21</f>
        <v>26</v>
      </c>
      <c r="I21" s="11">
        <f>'starší 2'!M21</f>
        <v>1.8402777777777777E-3</v>
      </c>
      <c r="J21" s="12">
        <f>'starší 2'!O21</f>
        <v>19</v>
      </c>
      <c r="K21" s="11">
        <f>'starší 2'!P21</f>
        <v>0.24716435185185201</v>
      </c>
      <c r="L21" s="12">
        <f>'starší 2'!R21</f>
        <v>25</v>
      </c>
      <c r="M21" s="11">
        <f>'starší 2'!S21</f>
        <v>1.6064814814814815E-4</v>
      </c>
      <c r="N21" s="12">
        <f>'starší 2'!U21</f>
        <v>18</v>
      </c>
      <c r="O21" s="13">
        <f>'starší 2'!V21</f>
        <v>100</v>
      </c>
      <c r="P21" s="12">
        <f>'starší 2'!X21</f>
        <v>15</v>
      </c>
      <c r="Q21" s="13">
        <f>'starší 2'!Y21</f>
        <v>0</v>
      </c>
      <c r="R21" s="12">
        <f>'starší 2'!AA21</f>
        <v>1</v>
      </c>
      <c r="S21" s="19">
        <f>'starší 2'!AB21</f>
        <v>25</v>
      </c>
      <c r="T21" s="12">
        <f>'starší 2'!AD21</f>
        <v>11</v>
      </c>
      <c r="U21" s="11">
        <f>'starší 2'!AE21</f>
        <v>1.3819444444444445E-4</v>
      </c>
      <c r="V21" s="12">
        <f>'starší 2'!AG21</f>
        <v>17</v>
      </c>
      <c r="W21" s="11" t="e">
        <f>#REF!</f>
        <v>#REF!</v>
      </c>
      <c r="X21" s="12" t="e">
        <f>#REF!</f>
        <v>#REF!</v>
      </c>
      <c r="Y21" s="13">
        <f>'starší 2'!AJ21</f>
        <v>0</v>
      </c>
      <c r="Z21" s="12">
        <f>'starší 2'!AL21</f>
        <v>1</v>
      </c>
      <c r="AA21" s="11">
        <f>'starší 2'!AM21</f>
        <v>3.9895833333333336E-4</v>
      </c>
      <c r="AB21" s="12">
        <f>'starší 2'!AO21</f>
        <v>15</v>
      </c>
      <c r="AC21" s="11">
        <f>'starší 2'!AQ21</f>
        <v>3.7476851851851845E-2</v>
      </c>
      <c r="AD21" s="12">
        <f>'starší 2'!AR21</f>
        <v>14</v>
      </c>
      <c r="AE21" s="12">
        <f>'starší 2'!AS21</f>
        <v>209</v>
      </c>
      <c r="AF21" s="12">
        <f>'starší 2'!AT21</f>
        <v>19</v>
      </c>
      <c r="AG21" s="1"/>
    </row>
    <row r="22" spans="1:33" x14ac:dyDescent="0.2">
      <c r="A22" s="2">
        <v>20</v>
      </c>
      <c r="B22" s="16" t="str">
        <f>'starší 2'!B22</f>
        <v>Dýšiná B</v>
      </c>
      <c r="C22" s="11">
        <f>'starší 2'!D22</f>
        <v>1.5306712962962963E-3</v>
      </c>
      <c r="D22" s="15">
        <f>'starší 2'!F22</f>
        <v>24</v>
      </c>
      <c r="E22" s="13">
        <f>'starší 2'!G22</f>
        <v>80</v>
      </c>
      <c r="F22" s="12">
        <f>'starší 2'!I22</f>
        <v>1</v>
      </c>
      <c r="G22" s="13">
        <f>'starší 2'!J22</f>
        <v>15</v>
      </c>
      <c r="H22" s="12">
        <f>'starší 2'!L22</f>
        <v>19</v>
      </c>
      <c r="I22" s="11">
        <f>'starší 2'!M22</f>
        <v>1.4930555555555556E-3</v>
      </c>
      <c r="J22" s="12">
        <f>'starší 2'!O22</f>
        <v>16</v>
      </c>
      <c r="K22" s="11">
        <f>'starší 2'!P22</f>
        <v>1.301273148148148E-3</v>
      </c>
      <c r="L22" s="12">
        <f>'starší 2'!R22</f>
        <v>22</v>
      </c>
      <c r="M22" s="11">
        <f>'starší 2'!S22</f>
        <v>2.275462962962963E-4</v>
      </c>
      <c r="N22" s="12">
        <f>'starší 2'!U22</f>
        <v>24</v>
      </c>
      <c r="O22" s="13">
        <f>'starší 2'!V22</f>
        <v>150</v>
      </c>
      <c r="P22" s="12">
        <f>'starší 2'!X22</f>
        <v>26</v>
      </c>
      <c r="Q22" s="13">
        <f>'starší 2'!Y22</f>
        <v>0</v>
      </c>
      <c r="R22" s="12">
        <f>'starší 2'!AA22</f>
        <v>1</v>
      </c>
      <c r="S22" s="19">
        <f>'starší 2'!AB22</f>
        <v>100</v>
      </c>
      <c r="T22" s="12">
        <f>'starší 2'!AD22</f>
        <v>24</v>
      </c>
      <c r="U22" s="11">
        <f>'starší 2'!AE22</f>
        <v>1.8275462962962961E-4</v>
      </c>
      <c r="V22" s="12">
        <f>'starší 2'!AG22</f>
        <v>22</v>
      </c>
      <c r="W22" s="11" t="e">
        <f>#REF!</f>
        <v>#REF!</v>
      </c>
      <c r="X22" s="12" t="e">
        <f>#REF!</f>
        <v>#REF!</v>
      </c>
      <c r="Y22" s="13">
        <f>'starší 2'!AJ22</f>
        <v>0</v>
      </c>
      <c r="Z22" s="12">
        <f>'starší 2'!AL22</f>
        <v>1</v>
      </c>
      <c r="AA22" s="11">
        <f>'starší 2'!AM22</f>
        <v>4.4988425925925919E-4</v>
      </c>
      <c r="AB22" s="12">
        <f>'starší 2'!AO22</f>
        <v>20</v>
      </c>
      <c r="AC22" s="11">
        <f>'starší 2'!AQ22</f>
        <v>3.6921296296296313E-2</v>
      </c>
      <c r="AD22" s="12">
        <f>'starší 2'!AR22</f>
        <v>13</v>
      </c>
      <c r="AE22" s="12">
        <f>'starší 2'!AS22</f>
        <v>213</v>
      </c>
      <c r="AF22" s="12">
        <f>'starší 2'!AT22</f>
        <v>20</v>
      </c>
      <c r="AG22" s="1"/>
    </row>
    <row r="23" spans="1:33" x14ac:dyDescent="0.2">
      <c r="A23" s="2">
        <v>21</v>
      </c>
      <c r="B23" s="16" t="str">
        <f>'starší 2'!B23</f>
        <v>Bolevec Pinďule B</v>
      </c>
      <c r="C23" s="11">
        <f>'starší 2'!D23</f>
        <v>1.1093750000000001E-3</v>
      </c>
      <c r="D23" s="15">
        <f>'starší 2'!F23</f>
        <v>18</v>
      </c>
      <c r="E23" s="13">
        <f>'starší 2'!G23</f>
        <v>210</v>
      </c>
      <c r="F23" s="12">
        <f>'starší 2'!I23</f>
        <v>19</v>
      </c>
      <c r="G23" s="13">
        <f>'starší 2'!J23</f>
        <v>0</v>
      </c>
      <c r="H23" s="12">
        <f>'starší 2'!L23</f>
        <v>1</v>
      </c>
      <c r="I23" s="11">
        <f>'starší 2'!M23</f>
        <v>0.24716435185185201</v>
      </c>
      <c r="J23" s="12">
        <f>'starší 2'!O23</f>
        <v>25</v>
      </c>
      <c r="K23" s="11">
        <f>'starší 2'!P23</f>
        <v>1.0813657407407408E-3</v>
      </c>
      <c r="L23" s="12">
        <f>'starší 2'!R23</f>
        <v>13</v>
      </c>
      <c r="M23" s="11">
        <f>'starší 2'!S23</f>
        <v>2.5173611111111111E-4</v>
      </c>
      <c r="N23" s="12">
        <f>'starší 2'!U23</f>
        <v>26</v>
      </c>
      <c r="O23" s="13">
        <f>'starší 2'!V23</f>
        <v>120</v>
      </c>
      <c r="P23" s="12">
        <f>'starší 2'!X23</f>
        <v>23</v>
      </c>
      <c r="Q23" s="13">
        <f>'starší 2'!Y23</f>
        <v>0</v>
      </c>
      <c r="R23" s="12">
        <f>'starší 2'!AA23</f>
        <v>1</v>
      </c>
      <c r="S23" s="19">
        <f>'starší 2'!AB23</f>
        <v>100</v>
      </c>
      <c r="T23" s="12">
        <f>'starší 2'!AD23</f>
        <v>24</v>
      </c>
      <c r="U23" s="11">
        <f>'starší 2'!AE23</f>
        <v>2.1157407407407409E-4</v>
      </c>
      <c r="V23" s="12">
        <f>'starší 2'!AG23</f>
        <v>26</v>
      </c>
      <c r="W23" s="11" t="e">
        <f>#REF!</f>
        <v>#REF!</v>
      </c>
      <c r="X23" s="12" t="e">
        <f>#REF!</f>
        <v>#REF!</v>
      </c>
      <c r="Y23" s="13">
        <f>'starší 2'!AJ23</f>
        <v>0</v>
      </c>
      <c r="Z23" s="12">
        <f>'starší 2'!AL23</f>
        <v>1</v>
      </c>
      <c r="AA23" s="11">
        <f>'starší 2'!AM23</f>
        <v>5.3495370370370372E-4</v>
      </c>
      <c r="AB23" s="12">
        <f>'starší 2'!AO23</f>
        <v>24</v>
      </c>
      <c r="AC23" s="11">
        <f>'starší 2'!AQ23</f>
        <v>3.9499074074074048E-2</v>
      </c>
      <c r="AD23" s="12">
        <f>'starší 2'!AR23</f>
        <v>17</v>
      </c>
      <c r="AE23" s="12">
        <f>'starší 2'!AS23</f>
        <v>218</v>
      </c>
      <c r="AF23" s="12">
        <f>'starší 2'!AT23</f>
        <v>21</v>
      </c>
      <c r="AG23" s="1"/>
    </row>
    <row r="24" spans="1:33" x14ac:dyDescent="0.2">
      <c r="A24" s="2">
        <v>22</v>
      </c>
      <c r="B24" s="16" t="str">
        <f>'starší 2'!B24</f>
        <v>Chotíkov B</v>
      </c>
      <c r="C24" s="11">
        <f>'starší 2'!D24</f>
        <v>1.4431712962962963E-3</v>
      </c>
      <c r="D24" s="15">
        <f>'starší 2'!F24</f>
        <v>23</v>
      </c>
      <c r="E24" s="13">
        <f>'starší 2'!G24</f>
        <v>175</v>
      </c>
      <c r="F24" s="12">
        <f>'starší 2'!I24</f>
        <v>12</v>
      </c>
      <c r="G24" s="13">
        <f>'starší 2'!J24</f>
        <v>15</v>
      </c>
      <c r="H24" s="12">
        <f>'starší 2'!L24</f>
        <v>19</v>
      </c>
      <c r="I24" s="11">
        <f>'starší 2'!M24</f>
        <v>2.2337962962962967E-3</v>
      </c>
      <c r="J24" s="12">
        <f>'starší 2'!O24</f>
        <v>23</v>
      </c>
      <c r="K24" s="11">
        <f>'starší 2'!P24</f>
        <v>0.24716435185185201</v>
      </c>
      <c r="L24" s="12">
        <f>'starší 2'!R24</f>
        <v>25</v>
      </c>
      <c r="M24" s="11">
        <f>'starší 2'!S24</f>
        <v>3.8009259259259262E-4</v>
      </c>
      <c r="N24" s="12">
        <f>'starší 2'!U24</f>
        <v>27</v>
      </c>
      <c r="O24" s="13">
        <f>'starší 2'!V24</f>
        <v>150</v>
      </c>
      <c r="P24" s="12">
        <f>'starší 2'!X24</f>
        <v>26</v>
      </c>
      <c r="Q24" s="13">
        <f>'starší 2'!Y24</f>
        <v>0</v>
      </c>
      <c r="R24" s="12">
        <f>'starší 2'!AA24</f>
        <v>1</v>
      </c>
      <c r="S24" s="19">
        <f>'starší 2'!AB24</f>
        <v>25</v>
      </c>
      <c r="T24" s="12">
        <f>'starší 2'!AD24</f>
        <v>11</v>
      </c>
      <c r="U24" s="11">
        <f>'starší 2'!AE24</f>
        <v>1.3750000000000001E-4</v>
      </c>
      <c r="V24" s="12">
        <f>'starší 2'!AG24</f>
        <v>16</v>
      </c>
      <c r="W24" s="11" t="e">
        <f>#REF!</f>
        <v>#REF!</v>
      </c>
      <c r="X24" s="12" t="e">
        <f>#REF!</f>
        <v>#REF!</v>
      </c>
      <c r="Y24" s="13">
        <f>'starší 2'!AJ24</f>
        <v>0</v>
      </c>
      <c r="Z24" s="12">
        <f>'starší 2'!AL24</f>
        <v>1</v>
      </c>
      <c r="AA24" s="11">
        <f>'starší 2'!AM24</f>
        <v>4.4571759259259255E-4</v>
      </c>
      <c r="AB24" s="12">
        <f>'starší 2'!AO24</f>
        <v>19</v>
      </c>
      <c r="AC24" s="11">
        <f>'starší 2'!AQ24</f>
        <v>4.5497685185185183E-2</v>
      </c>
      <c r="AD24" s="12">
        <f>'starší 2'!AR24</f>
        <v>25</v>
      </c>
      <c r="AE24" s="12">
        <f>'starší 2'!AS24</f>
        <v>228</v>
      </c>
      <c r="AF24" s="12">
        <f>'starší 2'!AT24</f>
        <v>22</v>
      </c>
      <c r="AG24" s="1"/>
    </row>
    <row r="25" spans="1:33" x14ac:dyDescent="0.2">
      <c r="A25" s="2">
        <v>23</v>
      </c>
      <c r="B25" s="16" t="str">
        <f>'starší 2'!B25</f>
        <v>Kaznějov B</v>
      </c>
      <c r="C25" s="11">
        <f>'starší 2'!D25</f>
        <v>1.0962962962962964E-3</v>
      </c>
      <c r="D25" s="15">
        <f>'starší 2'!F25</f>
        <v>16</v>
      </c>
      <c r="E25" s="13">
        <f>'starší 2'!G25</f>
        <v>215</v>
      </c>
      <c r="F25" s="12">
        <f>'starší 2'!I25</f>
        <v>21</v>
      </c>
      <c r="G25" s="13">
        <f>'starší 2'!J25</f>
        <v>20</v>
      </c>
      <c r="H25" s="12">
        <f>'starší 2'!L25</f>
        <v>23</v>
      </c>
      <c r="I25" s="11">
        <f>'starší 2'!M25</f>
        <v>1.8518518518518517E-3</v>
      </c>
      <c r="J25" s="12">
        <f>'starší 2'!O25</f>
        <v>21</v>
      </c>
      <c r="K25" s="11">
        <f>'starší 2'!P25</f>
        <v>1.1878472222222223E-3</v>
      </c>
      <c r="L25" s="12">
        <f>'starší 2'!R25</f>
        <v>20</v>
      </c>
      <c r="M25" s="11">
        <f>'starší 2'!S25</f>
        <v>1.5879629629629631E-4</v>
      </c>
      <c r="N25" s="12">
        <f>'starší 2'!U25</f>
        <v>16</v>
      </c>
      <c r="O25" s="13">
        <f>'starší 2'!V25</f>
        <v>70</v>
      </c>
      <c r="P25" s="12">
        <f>'starší 2'!X25</f>
        <v>6</v>
      </c>
      <c r="Q25" s="13">
        <f>'starší 2'!Y25</f>
        <v>20</v>
      </c>
      <c r="R25" s="12">
        <f>'starší 2'!AA25</f>
        <v>19</v>
      </c>
      <c r="S25" s="19">
        <f>'starší 2'!AB25</f>
        <v>100</v>
      </c>
      <c r="T25" s="12">
        <f>'starší 2'!AD25</f>
        <v>24</v>
      </c>
      <c r="U25" s="11">
        <f>'starší 2'!AE25</f>
        <v>1.8564814814814814E-4</v>
      </c>
      <c r="V25" s="12">
        <f>'starší 2'!AG25</f>
        <v>24</v>
      </c>
      <c r="W25" s="11" t="e">
        <f>#REF!</f>
        <v>#REF!</v>
      </c>
      <c r="X25" s="12" t="e">
        <f>#REF!</f>
        <v>#REF!</v>
      </c>
      <c r="Y25" s="13">
        <f>'starší 2'!AJ25</f>
        <v>0</v>
      </c>
      <c r="Z25" s="12">
        <f>'starší 2'!AL25</f>
        <v>1</v>
      </c>
      <c r="AA25" s="11">
        <f>'starší 2'!AM25</f>
        <v>5.0636574074074071E-4</v>
      </c>
      <c r="AB25" s="12">
        <f>'starší 2'!AO25</f>
        <v>22</v>
      </c>
      <c r="AC25" s="11">
        <f>'starší 2'!AQ25</f>
        <v>4.0914351851851861E-2</v>
      </c>
      <c r="AD25" s="12">
        <f>'starší 2'!AR25</f>
        <v>20</v>
      </c>
      <c r="AE25" s="12">
        <f>'starší 2'!AS25</f>
        <v>233</v>
      </c>
      <c r="AF25" s="12">
        <f>'starší 2'!AT25</f>
        <v>23</v>
      </c>
      <c r="AG25" s="1"/>
    </row>
    <row r="26" spans="1:33" x14ac:dyDescent="0.2">
      <c r="A26" s="2">
        <v>24</v>
      </c>
      <c r="B26" s="16" t="str">
        <f>'starší 2'!B26</f>
        <v>Kožlany B</v>
      </c>
      <c r="C26" s="11">
        <f>'starší 2'!D26</f>
        <v>1.0962962962962964E-3</v>
      </c>
      <c r="D26" s="15">
        <f>'starší 2'!F26</f>
        <v>16</v>
      </c>
      <c r="E26" s="13">
        <f>'starší 2'!G26</f>
        <v>215</v>
      </c>
      <c r="F26" s="12">
        <f>'starší 2'!I26</f>
        <v>21</v>
      </c>
      <c r="G26" s="13">
        <f>'starší 2'!J26</f>
        <v>20</v>
      </c>
      <c r="H26" s="12">
        <f>'starší 2'!L26</f>
        <v>23</v>
      </c>
      <c r="I26" s="11">
        <f>'starší 2'!M26</f>
        <v>1.8518518518518517E-3</v>
      </c>
      <c r="J26" s="12">
        <f>'starší 2'!O26</f>
        <v>21</v>
      </c>
      <c r="K26" s="11">
        <f>'starší 2'!P26</f>
        <v>1.1878472222222223E-3</v>
      </c>
      <c r="L26" s="12">
        <f>'starší 2'!R26</f>
        <v>20</v>
      </c>
      <c r="M26" s="11">
        <f>'starší 2'!S26</f>
        <v>1.5879629629629631E-4</v>
      </c>
      <c r="N26" s="12">
        <f>'starší 2'!U26</f>
        <v>16</v>
      </c>
      <c r="O26" s="13">
        <f>'starší 2'!V26</f>
        <v>70</v>
      </c>
      <c r="P26" s="12">
        <f>'starší 2'!X26</f>
        <v>6</v>
      </c>
      <c r="Q26" s="13">
        <f>'starší 2'!Y26</f>
        <v>20</v>
      </c>
      <c r="R26" s="12">
        <f>'starší 2'!AA26</f>
        <v>19</v>
      </c>
      <c r="S26" s="19">
        <f>'starší 2'!AB26</f>
        <v>100</v>
      </c>
      <c r="T26" s="12">
        <f>'starší 2'!AD26</f>
        <v>24</v>
      </c>
      <c r="U26" s="11">
        <f>'starší 2'!AE26</f>
        <v>1.9143518518518519E-4</v>
      </c>
      <c r="V26" s="12">
        <f>'starší 2'!AG26</f>
        <v>25</v>
      </c>
      <c r="W26" s="11" t="e">
        <f>#REF!</f>
        <v>#REF!</v>
      </c>
      <c r="X26" s="12" t="e">
        <f>#REF!</f>
        <v>#REF!</v>
      </c>
      <c r="Y26" s="13">
        <f>'starší 2'!AJ26</f>
        <v>0</v>
      </c>
      <c r="Z26" s="12">
        <f>'starší 2'!AL26</f>
        <v>1</v>
      </c>
      <c r="AA26" s="11">
        <f>'starší 2'!AM26</f>
        <v>5.0636574074074071E-4</v>
      </c>
      <c r="AB26" s="12">
        <f>'starší 2'!AO26</f>
        <v>22</v>
      </c>
      <c r="AC26" s="11">
        <f>'starší 2'!AQ26</f>
        <v>4.0914351851851861E-2</v>
      </c>
      <c r="AD26" s="12">
        <f>'starší 2'!AR26</f>
        <v>20</v>
      </c>
      <c r="AE26" s="12">
        <f>'starší 2'!AS26</f>
        <v>234</v>
      </c>
      <c r="AF26" s="12">
        <f>'starší 2'!AT26</f>
        <v>24</v>
      </c>
    </row>
    <row r="27" spans="1:33" x14ac:dyDescent="0.2">
      <c r="A27" s="2">
        <v>25</v>
      </c>
      <c r="B27" s="16" t="str">
        <f>'starší 2'!B27</f>
        <v>Zruč</v>
      </c>
      <c r="C27" s="11">
        <f>'starší 2'!D27</f>
        <v>0.24716435185185201</v>
      </c>
      <c r="D27" s="15">
        <f>'starší 2'!F27</f>
        <v>26</v>
      </c>
      <c r="E27" s="13">
        <f>'starší 2'!G27</f>
        <v>210</v>
      </c>
      <c r="F27" s="12">
        <f>'starší 2'!I27</f>
        <v>19</v>
      </c>
      <c r="G27" s="13">
        <f>'starší 2'!J27</f>
        <v>10</v>
      </c>
      <c r="H27" s="12">
        <f>'starší 2'!L27</f>
        <v>13</v>
      </c>
      <c r="I27" s="11">
        <f>'starší 2'!M27</f>
        <v>2.2685185185185182E-3</v>
      </c>
      <c r="J27" s="12">
        <f>'starší 2'!O27</f>
        <v>24</v>
      </c>
      <c r="K27" s="11">
        <f>'starší 2'!P27</f>
        <v>1.404050925925926E-3</v>
      </c>
      <c r="L27" s="12">
        <f>'starší 2'!R27</f>
        <v>23</v>
      </c>
      <c r="M27" s="11">
        <f>'starší 2'!S27</f>
        <v>1.8587962962962962E-4</v>
      </c>
      <c r="N27" s="12">
        <f>'starší 2'!U27</f>
        <v>21</v>
      </c>
      <c r="O27" s="13">
        <f>'starší 2'!V27</f>
        <v>70</v>
      </c>
      <c r="P27" s="12">
        <f>'starší 2'!X27</f>
        <v>6</v>
      </c>
      <c r="Q27" s="13">
        <f>'starší 2'!Y27</f>
        <v>20</v>
      </c>
      <c r="R27" s="12">
        <f>'starší 2'!AA27</f>
        <v>19</v>
      </c>
      <c r="S27" s="19">
        <f>'starší 2'!AB27</f>
        <v>25</v>
      </c>
      <c r="T27" s="12">
        <f>'starší 2'!AD27</f>
        <v>11</v>
      </c>
      <c r="U27" s="11">
        <f>'starší 2'!AE27</f>
        <v>1.8298611111111112E-4</v>
      </c>
      <c r="V27" s="12">
        <f>'starší 2'!AG27</f>
        <v>23</v>
      </c>
      <c r="W27" s="11" t="e">
        <f>#REF!</f>
        <v>#REF!</v>
      </c>
      <c r="X27" s="12" t="e">
        <f>#REF!</f>
        <v>#REF!</v>
      </c>
      <c r="Y27" s="13">
        <f>'starší 2'!AJ27</f>
        <v>0</v>
      </c>
      <c r="Z27" s="12">
        <f>'starší 2'!AL27</f>
        <v>1</v>
      </c>
      <c r="AA27" s="11">
        <f>'starší 2'!AM27</f>
        <v>6.1550925925925922E-4</v>
      </c>
      <c r="AB27" s="12">
        <f>'starší 2'!AO27</f>
        <v>27</v>
      </c>
      <c r="AC27" s="11">
        <f>'starší 2'!AQ27</f>
        <v>4.7357175925925914E-2</v>
      </c>
      <c r="AD27" s="12">
        <f>'starší 2'!AR27</f>
        <v>26</v>
      </c>
      <c r="AE27" s="12">
        <f>'starší 2'!AS27</f>
        <v>239</v>
      </c>
      <c r="AF27" s="12">
        <f>'starší 2'!AT27</f>
        <v>25</v>
      </c>
    </row>
    <row r="28" spans="1:33" x14ac:dyDescent="0.2">
      <c r="A28" s="2">
        <v>26</v>
      </c>
      <c r="B28" s="16" t="str">
        <f>'starší 2'!B28</f>
        <v>Druztová</v>
      </c>
      <c r="C28" s="11">
        <f>'starší 2'!D28</f>
        <v>9.8703703703703692E-4</v>
      </c>
      <c r="D28" s="15">
        <f>'starší 2'!F28</f>
        <v>13</v>
      </c>
      <c r="E28" s="13">
        <f>'starší 2'!G28</f>
        <v>205</v>
      </c>
      <c r="F28" s="12">
        <f>'starší 2'!I28</f>
        <v>17</v>
      </c>
      <c r="G28" s="13">
        <f>'starší 2'!J28</f>
        <v>15</v>
      </c>
      <c r="H28" s="12">
        <f>'starší 2'!L28</f>
        <v>19</v>
      </c>
      <c r="I28" s="11">
        <f>'starší 2'!M28</f>
        <v>0.24716435185185201</v>
      </c>
      <c r="J28" s="12">
        <f>'starší 2'!O28</f>
        <v>25</v>
      </c>
      <c r="K28" s="11">
        <f>'starší 2'!P28</f>
        <v>1.1574074074074073E-3</v>
      </c>
      <c r="L28" s="12">
        <f>'starší 2'!R28</f>
        <v>18</v>
      </c>
      <c r="M28" s="11">
        <f>'starší 2'!S28</f>
        <v>2.3182870370370374E-4</v>
      </c>
      <c r="N28" s="12">
        <f>'starší 2'!U28</f>
        <v>25</v>
      </c>
      <c r="O28" s="13">
        <f>'starší 2'!V28</f>
        <v>130</v>
      </c>
      <c r="P28" s="12">
        <f>'starší 2'!X28</f>
        <v>25</v>
      </c>
      <c r="Q28" s="13">
        <f>'starší 2'!Y28</f>
        <v>20</v>
      </c>
      <c r="R28" s="12">
        <f>'starší 2'!AA28</f>
        <v>19</v>
      </c>
      <c r="S28" s="19">
        <f>'starší 2'!AB28</f>
        <v>50</v>
      </c>
      <c r="T28" s="12">
        <f>'starší 2'!AD28</f>
        <v>20</v>
      </c>
      <c r="U28" s="11">
        <f>'starší 2'!AE28</f>
        <v>1.2777777777777779E-4</v>
      </c>
      <c r="V28" s="12">
        <f>'starší 2'!AG28</f>
        <v>13</v>
      </c>
      <c r="W28" s="11" t="e">
        <f>#REF!</f>
        <v>#REF!</v>
      </c>
      <c r="X28" s="12" t="e">
        <f>#REF!</f>
        <v>#REF!</v>
      </c>
      <c r="Y28" s="13">
        <f>'starší 2'!AJ28</f>
        <v>0</v>
      </c>
      <c r="Z28" s="12">
        <f>'starší 2'!AL28</f>
        <v>1</v>
      </c>
      <c r="AA28" s="11">
        <f>'starší 2'!AM28</f>
        <v>4.5138888888888892E-4</v>
      </c>
      <c r="AB28" s="12">
        <f>'starší 2'!AO28</f>
        <v>21</v>
      </c>
      <c r="AC28" s="11">
        <f>'starší 2'!AQ28</f>
        <v>0.12563657407407425</v>
      </c>
      <c r="AD28" s="12">
        <f>'starší 2'!AR28</f>
        <v>27</v>
      </c>
      <c r="AE28" s="12">
        <f>'starší 2'!AS28</f>
        <v>243</v>
      </c>
      <c r="AF28" s="12">
        <f>'starší 2'!AT28</f>
        <v>26</v>
      </c>
    </row>
    <row r="29" spans="1:33" x14ac:dyDescent="0.2">
      <c r="A29" s="2">
        <v>27</v>
      </c>
      <c r="B29" s="16" t="str">
        <f>'starší 2'!B29</f>
        <v>Senec</v>
      </c>
      <c r="C29" s="11">
        <f>'starší 2'!D29</f>
        <v>0.24716435185185201</v>
      </c>
      <c r="D29" s="15">
        <f>'starší 2'!F29</f>
        <v>26</v>
      </c>
      <c r="E29" s="13">
        <f>'starší 2'!G29</f>
        <v>225</v>
      </c>
      <c r="F29" s="12">
        <f>'starší 2'!I29</f>
        <v>26</v>
      </c>
      <c r="G29" s="13">
        <f>'starší 2'!J29</f>
        <v>25</v>
      </c>
      <c r="H29" s="12">
        <f>'starší 2'!L29</f>
        <v>26</v>
      </c>
      <c r="I29" s="11">
        <f>'starší 2'!M29</f>
        <v>0.24716435185185201</v>
      </c>
      <c r="J29" s="12">
        <f>'starší 2'!O29</f>
        <v>25</v>
      </c>
      <c r="K29" s="11">
        <f>'starší 2'!P29</f>
        <v>1.1751157407407407E-3</v>
      </c>
      <c r="L29" s="12">
        <f>'starší 2'!R29</f>
        <v>19</v>
      </c>
      <c r="M29" s="11">
        <f>'starší 2'!S29</f>
        <v>2.0219907407407404E-4</v>
      </c>
      <c r="N29" s="12">
        <f>'starší 2'!U29</f>
        <v>22</v>
      </c>
      <c r="O29" s="13">
        <f>'starší 2'!V29</f>
        <v>110</v>
      </c>
      <c r="P29" s="12">
        <f>'starší 2'!X29</f>
        <v>20</v>
      </c>
      <c r="Q29" s="13">
        <f>'starší 2'!Y29</f>
        <v>0</v>
      </c>
      <c r="R29" s="12">
        <f>'starší 2'!AA29</f>
        <v>1</v>
      </c>
      <c r="S29" s="19">
        <f>'starší 2'!AB29</f>
        <v>25</v>
      </c>
      <c r="T29" s="12">
        <f>'starší 2'!AD29</f>
        <v>11</v>
      </c>
      <c r="U29" s="11">
        <f>'starší 2'!AE29</f>
        <v>1.6423611111111109E-4</v>
      </c>
      <c r="V29" s="12">
        <f>'starší 2'!AG29</f>
        <v>21</v>
      </c>
      <c r="W29" s="11" t="e">
        <f>#REF!</f>
        <v>#REF!</v>
      </c>
      <c r="X29" s="12" t="e">
        <f>#REF!</f>
        <v>#REF!</v>
      </c>
      <c r="Y29" s="13">
        <f>'starší 2'!AJ29</f>
        <v>0</v>
      </c>
      <c r="Z29" s="12">
        <f>'starší 2'!AL29</f>
        <v>1</v>
      </c>
      <c r="AA29" s="11">
        <f>'starší 2'!AM29</f>
        <v>5.9351851851851851E-4</v>
      </c>
      <c r="AB29" s="12">
        <f>'starší 2'!AO29</f>
        <v>26</v>
      </c>
      <c r="AC29" s="11">
        <f>'starší 2'!AQ29</f>
        <v>4.2777777777777776E-2</v>
      </c>
      <c r="AD29" s="12">
        <f>'starší 2'!AR29</f>
        <v>24</v>
      </c>
      <c r="AE29" s="12">
        <f>'starší 2'!AS29</f>
        <v>248</v>
      </c>
      <c r="AF29" s="12">
        <f>'starší 2'!AT29</f>
        <v>27</v>
      </c>
    </row>
    <row r="30" spans="1:33" x14ac:dyDescent="0.2">
      <c r="A30" s="20"/>
      <c r="B30" s="16">
        <f>'starší 2'!B30</f>
        <v>0</v>
      </c>
      <c r="C30" s="11">
        <f>'starší 2'!D30</f>
        <v>0.24716435185185201</v>
      </c>
      <c r="D30" s="15">
        <f>'starší 2'!F30</f>
        <v>26</v>
      </c>
      <c r="E30" s="13">
        <f>'starší 2'!G30</f>
        <v>999</v>
      </c>
      <c r="F30" s="12">
        <f>'starší 2'!I30</f>
        <v>28</v>
      </c>
      <c r="G30" s="13">
        <f>'starší 2'!J30</f>
        <v>999</v>
      </c>
      <c r="H30" s="12">
        <f>'starší 2'!L30</f>
        <v>28</v>
      </c>
      <c r="I30" s="11">
        <f>'starší 2'!M30</f>
        <v>0.24716435185185201</v>
      </c>
      <c r="J30" s="12">
        <f>'starší 2'!O30</f>
        <v>25</v>
      </c>
      <c r="K30" s="11">
        <f>'starší 2'!P30</f>
        <v>0.24716435185185201</v>
      </c>
      <c r="L30" s="12">
        <f>'starší 2'!R30</f>
        <v>25</v>
      </c>
      <c r="M30" s="11">
        <f>'starší 2'!S30</f>
        <v>0.24716435185185201</v>
      </c>
      <c r="N30" s="12">
        <f>'starší 2'!U30</f>
        <v>28</v>
      </c>
      <c r="O30" s="13">
        <f>'starší 2'!V30</f>
        <v>999</v>
      </c>
      <c r="P30" s="12">
        <f>'starší 2'!X30</f>
        <v>28</v>
      </c>
      <c r="Q30" s="13">
        <f>'starší 2'!Y30</f>
        <v>999</v>
      </c>
      <c r="R30" s="12">
        <f>'starší 2'!AA30</f>
        <v>28</v>
      </c>
      <c r="S30" s="19">
        <f>'starší 2'!AB30</f>
        <v>999</v>
      </c>
      <c r="T30" s="12">
        <f>'starší 2'!AD30</f>
        <v>28</v>
      </c>
      <c r="U30" s="11">
        <f>'starší 2'!AE30</f>
        <v>0.24716435185185201</v>
      </c>
      <c r="V30" s="12">
        <f>'starší 2'!AG30</f>
        <v>28</v>
      </c>
      <c r="W30" s="11" t="e">
        <f>#REF!</f>
        <v>#REF!</v>
      </c>
      <c r="X30" s="12" t="e">
        <f>#REF!</f>
        <v>#REF!</v>
      </c>
      <c r="Y30" s="13">
        <f>'starší 2'!AJ30</f>
        <v>999</v>
      </c>
      <c r="Z30" s="12">
        <f>'starší 2'!AL30</f>
        <v>28</v>
      </c>
      <c r="AA30" s="11">
        <f>'starší 2'!AM30</f>
        <v>0.24716435185185201</v>
      </c>
      <c r="AB30" s="12">
        <f>'starší 2'!AO30</f>
        <v>28</v>
      </c>
      <c r="AC30" s="11">
        <f>'starší 2'!AQ30</f>
        <v>0.24716435185185201</v>
      </c>
      <c r="AD30" s="12">
        <f>'starší 2'!AR30</f>
        <v>28</v>
      </c>
      <c r="AE30" s="12">
        <f>'starší 2'!AS30</f>
        <v>356</v>
      </c>
      <c r="AF30" s="12">
        <f>'starší 2'!AT30</f>
        <v>28</v>
      </c>
    </row>
    <row r="31" spans="1:33" x14ac:dyDescent="0.2">
      <c r="A31" s="20"/>
      <c r="B31" s="1"/>
      <c r="C31" s="1"/>
      <c r="D31" s="1"/>
    </row>
    <row r="32" spans="1:33" x14ac:dyDescent="0.2">
      <c r="A32" s="20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  <row r="35" spans="1:4" x14ac:dyDescent="0.2">
      <c r="A35" s="1"/>
      <c r="B35" s="1"/>
      <c r="C35" s="1"/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  <row r="38" spans="1:4" x14ac:dyDescent="0.2">
      <c r="A38" s="1"/>
      <c r="B38" s="1"/>
      <c r="C38" s="1"/>
      <c r="D38" s="1"/>
    </row>
    <row r="39" spans="1:4" x14ac:dyDescent="0.2">
      <c r="A39" s="1"/>
      <c r="B39" s="1"/>
      <c r="C39" s="1"/>
      <c r="D39" s="1"/>
    </row>
    <row r="40" spans="1:4" x14ac:dyDescent="0.2">
      <c r="A40" s="1"/>
      <c r="B40" s="1"/>
      <c r="C40" s="1"/>
      <c r="D40" s="1"/>
    </row>
    <row r="41" spans="1:4" x14ac:dyDescent="0.2">
      <c r="A41" s="1"/>
      <c r="B41" s="1"/>
      <c r="C41" s="1"/>
      <c r="D41" s="1"/>
    </row>
    <row r="42" spans="1:4" x14ac:dyDescent="0.2">
      <c r="A42" s="1"/>
      <c r="B42" s="1"/>
      <c r="C42" s="1"/>
      <c r="D42" s="1"/>
    </row>
    <row r="43" spans="1:4" x14ac:dyDescent="0.2">
      <c r="A43" s="1"/>
      <c r="B43" s="1"/>
      <c r="C43" s="1"/>
      <c r="D43" s="1"/>
    </row>
    <row r="44" spans="1:4" x14ac:dyDescent="0.2">
      <c r="A44" s="1"/>
      <c r="B44" s="1"/>
      <c r="C44" s="1"/>
      <c r="D44" s="1"/>
    </row>
    <row r="45" spans="1:4" x14ac:dyDescent="0.2">
      <c r="A45" s="1"/>
      <c r="B45" s="1"/>
      <c r="C45" s="1"/>
      <c r="D45" s="1"/>
    </row>
    <row r="46" spans="1:4" x14ac:dyDescent="0.2">
      <c r="A46" s="1"/>
      <c r="B46" s="1"/>
      <c r="C46" s="1"/>
      <c r="D46" s="1"/>
    </row>
    <row r="47" spans="1:4" x14ac:dyDescent="0.2">
      <c r="A47" s="1"/>
      <c r="B47" s="1"/>
      <c r="C47" s="1"/>
      <c r="D47" s="1"/>
    </row>
    <row r="48" spans="1:4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x14ac:dyDescent="0.2">
      <c r="A51" s="1"/>
      <c r="B51" s="1"/>
      <c r="C51" s="1"/>
      <c r="D51" s="1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A62" s="1"/>
      <c r="B62" s="1"/>
      <c r="C62" s="1"/>
      <c r="D62" s="1"/>
    </row>
    <row r="63" spans="1:4" x14ac:dyDescent="0.2">
      <c r="A63" s="1"/>
      <c r="B63" s="1"/>
      <c r="C63" s="1"/>
      <c r="D63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77" orientation="landscape" horizontalDpi="4294967293" r:id="rId1"/>
  <headerFooter alignWithMargins="0">
    <oddHeader xml:space="preserve">&amp;L&amp;"Arial CE,Tučné"&amp;12Výsledková listina XXIX.ročníku dětské soutěže&amp;C&amp;"Arial CE,Tučné"&amp;12"O putovní pohár starosty SDH"
kategorie starší&amp;R&amp;"Arial CE,Tučné"&amp;12Úněšov 16.3.2019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prezence</vt:lpstr>
      <vt:lpstr>přípravka</vt:lpstr>
      <vt:lpstr>mladší 1</vt:lpstr>
      <vt:lpstr>starší 2</vt:lpstr>
      <vt:lpstr>tisk přípravka upravená</vt:lpstr>
      <vt:lpstr>tisk mladší upravená</vt:lpstr>
      <vt:lpstr>tisk starší upravená</vt:lpstr>
      <vt:lpstr>prezence!Oblast_tisku</vt:lpstr>
    </vt:vector>
  </TitlesOfParts>
  <Company>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2019-03-17T13:37:33Z</cp:lastPrinted>
  <dcterms:created xsi:type="dcterms:W3CDTF">2003-02-23T20:04:02Z</dcterms:created>
  <dcterms:modified xsi:type="dcterms:W3CDTF">2019-03-24T12:42:47Z</dcterms:modified>
</cp:coreProperties>
</file>