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65" tabRatio="378" firstSheet="1" activeTab="1"/>
  </bookViews>
  <sheets>
    <sheet name="PÚ MLADŠÍ" sheetId="1" r:id="rId1"/>
    <sheet name="PÚ STARŠÍ" sheetId="2" r:id="rId2"/>
    <sheet name="60m st.chlapci" sheetId="3" r:id="rId3"/>
    <sheet name="60 dívky + ml chlapci" sheetId="4" r:id="rId4"/>
  </sheets>
  <definedNames>
    <definedName name="_xlnm.Print_Titles" localSheetId="3">'60 dívky + ml chlapci'!$1:$4</definedName>
    <definedName name="_xlnm.Print_Area" localSheetId="3">'60 dívky + ml chlapci'!$A$1:$H$75</definedName>
    <definedName name="_xlnm.Print_Area" localSheetId="0">'PÚ MLADŠÍ'!$A$1:$L$24</definedName>
  </definedNames>
  <calcPr fullCalcOnLoad="1"/>
</workbook>
</file>

<file path=xl/sharedStrings.xml><?xml version="1.0" encoding="utf-8"?>
<sst xmlns="http://schemas.openxmlformats.org/spreadsheetml/2006/main" count="388" uniqueCount="147">
  <si>
    <t>mladší chlapci</t>
  </si>
  <si>
    <t>mladší dívky</t>
  </si>
  <si>
    <t>starší dívky</t>
  </si>
  <si>
    <t>starší chlapci</t>
  </si>
  <si>
    <t>Kožlany</t>
  </si>
  <si>
    <t>Lenka Adámková</t>
  </si>
  <si>
    <t>Kaznějov</t>
  </si>
  <si>
    <t>Dominik Šubrt</t>
  </si>
  <si>
    <t>Jan Sniegoň</t>
  </si>
  <si>
    <t>Letkov</t>
  </si>
  <si>
    <t>Andrea Ježková</t>
  </si>
  <si>
    <t>Tereza Husáková</t>
  </si>
  <si>
    <t>Jakub Šubrt</t>
  </si>
  <si>
    <t>Karolína Žáková</t>
  </si>
  <si>
    <t>Ledce</t>
  </si>
  <si>
    <t>Ondra Adámek</t>
  </si>
  <si>
    <t>Daniel Šmolík</t>
  </si>
  <si>
    <t>Anna Prokešová</t>
  </si>
  <si>
    <t>Erika Vejvodová</t>
  </si>
  <si>
    <t>Patrik Ježek</t>
  </si>
  <si>
    <t>Tadeáš Voříšek</t>
  </si>
  <si>
    <t>Tereza Houdková</t>
  </si>
  <si>
    <t>Alena Klausová</t>
  </si>
  <si>
    <t>Kryštof Propper</t>
  </si>
  <si>
    <t>Pavel Beránek</t>
  </si>
  <si>
    <t>Mrtník</t>
  </si>
  <si>
    <t>Jan Dufek</t>
  </si>
  <si>
    <t>Natálie Tomešová</t>
  </si>
  <si>
    <t>Kristýna Žáková</t>
  </si>
  <si>
    <t>Obora</t>
  </si>
  <si>
    <t>Zuzana Prokšová</t>
  </si>
  <si>
    <t>Viktorie Španělová</t>
  </si>
  <si>
    <t>Jiří Suchý</t>
  </si>
  <si>
    <t>Luboš Urbánek</t>
  </si>
  <si>
    <t>Dominika Horová</t>
  </si>
  <si>
    <t>Soňa Kováříková</t>
  </si>
  <si>
    <t>Dominik Lukáš</t>
  </si>
  <si>
    <t>Adam Vaněk</t>
  </si>
  <si>
    <t>Milavče</t>
  </si>
  <si>
    <t>Justýna Kočandrlová</t>
  </si>
  <si>
    <t>Karolína Friedrichová</t>
  </si>
  <si>
    <t>Patrik Šmolík</t>
  </si>
  <si>
    <t>Adam Stánek</t>
  </si>
  <si>
    <t>Horní Bělá</t>
  </si>
  <si>
    <t>Stella Pašková</t>
  </si>
  <si>
    <t>Lucie Kračková</t>
  </si>
  <si>
    <t>Stanislav Strejc</t>
  </si>
  <si>
    <t>Jan Randa</t>
  </si>
  <si>
    <t>Kateřina Beránková</t>
  </si>
  <si>
    <t>Aneta Votavová</t>
  </si>
  <si>
    <t>David Drnek</t>
  </si>
  <si>
    <t>Jan Ryšánek</t>
  </si>
  <si>
    <t>Eliška Kuntzmanová</t>
  </si>
  <si>
    <t>Andrea Šmolíková</t>
  </si>
  <si>
    <t>Matěj Bech</t>
  </si>
  <si>
    <t>Samuel Pašek</t>
  </si>
  <si>
    <t>Kristina Hroncová</t>
  </si>
  <si>
    <t>Sára Weberová</t>
  </si>
  <si>
    <t>Martin Pouska</t>
  </si>
  <si>
    <t>Zuzana Bechová</t>
  </si>
  <si>
    <t>Michala Šístková</t>
  </si>
  <si>
    <t>Pavel Lederer</t>
  </si>
  <si>
    <t xml:space="preserve">Nikola Křížová </t>
  </si>
  <si>
    <t>František Henžlík</t>
  </si>
  <si>
    <t>Marie Henžlíková</t>
  </si>
  <si>
    <t>Lucie Pousková</t>
  </si>
  <si>
    <t>Marek Otáhal</t>
  </si>
  <si>
    <t>Tereza Hroncová</t>
  </si>
  <si>
    <t>Anna Kleinová</t>
  </si>
  <si>
    <t>Patrik Turza</t>
  </si>
  <si>
    <t>Rybnice</t>
  </si>
  <si>
    <t>Emma Malkovská</t>
  </si>
  <si>
    <t>Lucie Motlíková</t>
  </si>
  <si>
    <t>Filip Fait</t>
  </si>
  <si>
    <t>Emma Kočandrlová</t>
  </si>
  <si>
    <t>Kristýna Taubrová</t>
  </si>
  <si>
    <t>Anna Otáhalová</t>
  </si>
  <si>
    <t>Barbora Chottová</t>
  </si>
  <si>
    <t>Lukáš Pudil</t>
  </si>
  <si>
    <t>Holýšov</t>
  </si>
  <si>
    <t>Natálie Říhová</t>
  </si>
  <si>
    <t>Hana Hrbková</t>
  </si>
  <si>
    <t>Veronika Červená</t>
  </si>
  <si>
    <t>Kristýna Stíbůrková</t>
  </si>
  <si>
    <t>Adélka Stánková</t>
  </si>
  <si>
    <t>Eliška Vaňková</t>
  </si>
  <si>
    <t>Lukáš Plevka</t>
  </si>
  <si>
    <t>Adélka Mohelnická</t>
  </si>
  <si>
    <t>Kristýna Červená</t>
  </si>
  <si>
    <t>Václav Sebránek</t>
  </si>
  <si>
    <t>Adélka Hodanová</t>
  </si>
  <si>
    <t>Matěj Kapr</t>
  </si>
  <si>
    <t>Ondřej Šiška</t>
  </si>
  <si>
    <t>Pavel Nágr</t>
  </si>
  <si>
    <t>Jonáš Pašek</t>
  </si>
  <si>
    <t>Filip Pergl</t>
  </si>
  <si>
    <t>Magdalena Křížová</t>
  </si>
  <si>
    <t>Daniel Marek</t>
  </si>
  <si>
    <t>Dominik Balatý</t>
  </si>
  <si>
    <t>Všeruby</t>
  </si>
  <si>
    <t>Kateřina Kristlová</t>
  </si>
  <si>
    <t>Aneta Altmanová</t>
  </si>
  <si>
    <t>Václav Baum</t>
  </si>
  <si>
    <t>Lenka Baumová</t>
  </si>
  <si>
    <t>Nikola Eretová</t>
  </si>
  <si>
    <t>Kristýna Husníková</t>
  </si>
  <si>
    <t>Eliška Žítková</t>
  </si>
  <si>
    <t>Jan Kraus</t>
  </si>
  <si>
    <t>Nevřeň</t>
  </si>
  <si>
    <t>Hornobělská "60"</t>
  </si>
  <si>
    <t>start. číslo</t>
  </si>
  <si>
    <t>jméno příjmení</t>
  </si>
  <si>
    <t>SDH</t>
  </si>
  <si>
    <t>I. Pokus</t>
  </si>
  <si>
    <t>II. Pokus</t>
  </si>
  <si>
    <t xml:space="preserve">započtený čas </t>
  </si>
  <si>
    <t>pořadí</t>
  </si>
  <si>
    <t>np</t>
  </si>
  <si>
    <t>kategorie</t>
  </si>
  <si>
    <t>přípravka</t>
  </si>
  <si>
    <t>Horní Bělá - 22. 6. 2019</t>
  </si>
  <si>
    <t>Bučí</t>
  </si>
  <si>
    <t>Barbora Houdková</t>
  </si>
  <si>
    <t>Eliška Hajšmanová</t>
  </si>
  <si>
    <t>Karoline Brösgen</t>
  </si>
  <si>
    <t>BĚLÁ CUP</t>
  </si>
  <si>
    <t>MLADŠÍ</t>
  </si>
  <si>
    <t>PŘÍPRAVKA</t>
  </si>
  <si>
    <t>I POKUS</t>
  </si>
  <si>
    <t>II POKUS</t>
  </si>
  <si>
    <t>Horní Bělá A</t>
  </si>
  <si>
    <t>Ledce B</t>
  </si>
  <si>
    <t>NP</t>
  </si>
  <si>
    <t>Obora A</t>
  </si>
  <si>
    <t>Ledce C</t>
  </si>
  <si>
    <t>Obora B</t>
  </si>
  <si>
    <t>Rybnice A</t>
  </si>
  <si>
    <t>Ledce A</t>
  </si>
  <si>
    <t>Rybnice B</t>
  </si>
  <si>
    <t>Horní Bělá B</t>
  </si>
  <si>
    <t>Krašovice</t>
  </si>
  <si>
    <t>Mrtník B</t>
  </si>
  <si>
    <t>Mrtník A</t>
  </si>
  <si>
    <t>Úněšov</t>
  </si>
  <si>
    <t>Čemíny</t>
  </si>
  <si>
    <t>Horní Hradiště</t>
  </si>
  <si>
    <t>Starší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</si>
</sst>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54">
    <font>
      <sz val="10"/>
      <name val="Arial"/>
      <family val="2"/>
    </font>
    <font>
      <b/>
      <sz val="10"/>
      <name val="Arial"/>
      <family val="2"/>
    </font>
    <font>
      <b/>
      <sz val="12"/>
      <name val="Arial CE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2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Arial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2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50" fillId="0" borderId="11" xfId="0" applyFont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2" fontId="50" fillId="0" borderId="12" xfId="0" applyNumberFormat="1" applyFont="1" applyBorder="1" applyAlignment="1">
      <alignment horizontal="center" vertical="center" wrapText="1"/>
    </xf>
    <xf numFmtId="2" fontId="50" fillId="33" borderId="12" xfId="0" applyNumberFormat="1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left" vertical="center"/>
    </xf>
    <xf numFmtId="2" fontId="0" fillId="33" borderId="15" xfId="0" applyNumberFormat="1" applyFill="1" applyBorder="1" applyAlignment="1">
      <alignment horizontal="center" vertical="center"/>
    </xf>
    <xf numFmtId="4" fontId="2" fillId="33" borderId="15" xfId="0" applyNumberFormat="1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2" fontId="0" fillId="33" borderId="14" xfId="0" applyNumberFormat="1" applyFill="1" applyBorder="1" applyAlignment="1">
      <alignment horizontal="center" vertical="center"/>
    </xf>
    <xf numFmtId="4" fontId="2" fillId="33" borderId="14" xfId="0" applyNumberFormat="1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51" fillId="0" borderId="0" xfId="0" applyFont="1" applyAlignment="1">
      <alignment/>
    </xf>
    <xf numFmtId="0" fontId="51" fillId="33" borderId="0" xfId="0" applyFont="1" applyFill="1" applyAlignment="1">
      <alignment horizontal="left"/>
    </xf>
    <xf numFmtId="0" fontId="51" fillId="0" borderId="0" xfId="0" applyFont="1" applyAlignment="1">
      <alignment horizontal="left"/>
    </xf>
    <xf numFmtId="2" fontId="0" fillId="0" borderId="0" xfId="0" applyNumberFormat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4" xfId="36" applyFont="1" applyFill="1" applyBorder="1" applyAlignment="1">
      <alignment horizontal="center"/>
      <protection/>
    </xf>
    <xf numFmtId="0" fontId="0" fillId="0" borderId="14" xfId="0" applyFont="1" applyFill="1" applyBorder="1" applyAlignment="1">
      <alignment horizontal="center"/>
    </xf>
    <xf numFmtId="0" fontId="51" fillId="33" borderId="0" xfId="0" applyFont="1" applyFill="1" applyAlignment="1">
      <alignment horizontal="center"/>
    </xf>
    <xf numFmtId="0" fontId="51" fillId="0" borderId="0" xfId="0" applyFont="1" applyAlignment="1">
      <alignment horizontal="center"/>
    </xf>
    <xf numFmtId="0" fontId="51" fillId="33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50" fillId="0" borderId="14" xfId="0" applyFont="1" applyBorder="1" applyAlignment="1">
      <alignment horizontal="center" vertical="center" wrapText="1"/>
    </xf>
    <xf numFmtId="0" fontId="50" fillId="34" borderId="14" xfId="0" applyFont="1" applyFill="1" applyBorder="1" applyAlignment="1">
      <alignment horizontal="center" vertical="center" wrapText="1"/>
    </xf>
    <xf numFmtId="2" fontId="50" fillId="34" borderId="14" xfId="0" applyNumberFormat="1" applyFont="1" applyFill="1" applyBorder="1" applyAlignment="1">
      <alignment horizontal="center" vertical="center" wrapText="1"/>
    </xf>
    <xf numFmtId="0" fontId="50" fillId="34" borderId="15" xfId="0" applyFont="1" applyFill="1" applyBorder="1" applyAlignment="1">
      <alignment horizontal="center" vertical="center" wrapText="1"/>
    </xf>
    <xf numFmtId="2" fontId="50" fillId="34" borderId="15" xfId="0" applyNumberFormat="1" applyFont="1" applyFill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left" vertical="center"/>
    </xf>
    <xf numFmtId="0" fontId="51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vertical="center"/>
    </xf>
    <xf numFmtId="0" fontId="3" fillId="34" borderId="14" xfId="0" applyFont="1" applyFill="1" applyBorder="1" applyAlignment="1">
      <alignment horizontal="left" vertical="center"/>
    </xf>
    <xf numFmtId="0" fontId="51" fillId="34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4" xfId="36" applyFont="1" applyFill="1" applyBorder="1" applyAlignment="1">
      <alignment/>
      <protection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4" xfId="0" applyFont="1" applyFill="1" applyBorder="1" applyAlignment="1">
      <alignment horizontal="left" vertical="center"/>
    </xf>
    <xf numFmtId="0" fontId="3" fillId="0" borderId="14" xfId="36" applyFont="1" applyFill="1" applyBorder="1" applyAlignment="1">
      <alignment horizontal="left" vertical="center"/>
      <protection/>
    </xf>
    <xf numFmtId="0" fontId="51" fillId="33" borderId="0" xfId="0" applyFont="1" applyFill="1" applyAlignment="1">
      <alignment horizontal="left" vertical="center"/>
    </xf>
    <xf numFmtId="0" fontId="51" fillId="33" borderId="0" xfId="0" applyFont="1" applyFill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33" borderId="12" xfId="0" applyFont="1" applyFill="1" applyBorder="1" applyAlignment="1">
      <alignment horizontal="left" vertical="center" wrapText="1"/>
    </xf>
    <xf numFmtId="0" fontId="51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2" fontId="0" fillId="0" borderId="15" xfId="0" applyNumberForma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 shrinkToFit="1"/>
    </xf>
    <xf numFmtId="2" fontId="0" fillId="0" borderId="14" xfId="0" applyNumberForma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33" borderId="0" xfId="0" applyFont="1" applyFill="1" applyAlignment="1">
      <alignment horizontal="center"/>
    </xf>
    <xf numFmtId="0" fontId="50" fillId="0" borderId="0" xfId="0" applyFont="1" applyAlignment="1">
      <alignment horizontal="center" vertical="center" wrapText="1"/>
    </xf>
    <xf numFmtId="0" fontId="51" fillId="33" borderId="15" xfId="0" applyFont="1" applyFill="1" applyBorder="1" applyAlignment="1">
      <alignment horizontal="left" vertical="center"/>
    </xf>
    <xf numFmtId="0" fontId="52" fillId="33" borderId="14" xfId="0" applyFont="1" applyFill="1" applyBorder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2" fontId="50" fillId="0" borderId="18" xfId="0" applyNumberFormat="1" applyFont="1" applyBorder="1" applyAlignment="1">
      <alignment horizontal="center" vertical="center" wrapText="1"/>
    </xf>
    <xf numFmtId="2" fontId="50" fillId="0" borderId="19" xfId="0" applyNumberFormat="1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21"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F9" sqref="F9"/>
    </sheetView>
  </sheetViews>
  <sheetFormatPr defaultColWidth="10.00390625" defaultRowHeight="12.75"/>
  <cols>
    <col min="1" max="1" width="4.8515625" style="20" customWidth="1"/>
    <col min="2" max="2" width="22.28125" style="22" customWidth="1"/>
    <col min="3" max="3" width="13.7109375" style="23" customWidth="1"/>
    <col min="4" max="4" width="13.7109375" style="24" customWidth="1"/>
    <col min="5" max="5" width="13.7109375" style="25" customWidth="1"/>
    <col min="6" max="6" width="11.7109375" style="25" customWidth="1"/>
    <col min="7" max="7" width="4.8515625" style="20" customWidth="1"/>
    <col min="8" max="8" width="15.8515625" style="22" customWidth="1"/>
    <col min="9" max="9" width="15.7109375" style="23" customWidth="1"/>
    <col min="10" max="10" width="15.7109375" style="24" customWidth="1"/>
    <col min="11" max="12" width="15.7109375" style="25" customWidth="1"/>
    <col min="13" max="16384" width="10.00390625" style="20" customWidth="1"/>
  </cols>
  <sheetData>
    <row r="1" spans="1:12" ht="25.5">
      <c r="A1" s="72" t="s">
        <v>125</v>
      </c>
      <c r="B1" s="72"/>
      <c r="C1" s="72"/>
      <c r="D1" s="72"/>
      <c r="E1" s="72"/>
      <c r="F1" s="72"/>
      <c r="G1" s="72" t="s">
        <v>125</v>
      </c>
      <c r="H1" s="72"/>
      <c r="I1" s="72"/>
      <c r="J1" s="72"/>
      <c r="K1" s="72"/>
      <c r="L1" s="72"/>
    </row>
    <row r="2" spans="1:12" ht="18">
      <c r="A2" s="73" t="s">
        <v>120</v>
      </c>
      <c r="B2" s="73"/>
      <c r="C2" s="73"/>
      <c r="D2" s="73"/>
      <c r="E2" s="73"/>
      <c r="F2" s="73"/>
      <c r="G2" s="73" t="s">
        <v>120</v>
      </c>
      <c r="H2" s="73"/>
      <c r="I2" s="73"/>
      <c r="J2" s="73"/>
      <c r="K2" s="73"/>
      <c r="L2" s="73"/>
    </row>
    <row r="3" spans="1:12" ht="18">
      <c r="A3" s="73" t="s">
        <v>126</v>
      </c>
      <c r="B3" s="73"/>
      <c r="C3" s="73"/>
      <c r="D3" s="73"/>
      <c r="E3" s="73"/>
      <c r="F3" s="73"/>
      <c r="G3" s="73" t="s">
        <v>127</v>
      </c>
      <c r="H3" s="73"/>
      <c r="I3" s="73"/>
      <c r="J3" s="73"/>
      <c r="K3" s="73"/>
      <c r="L3" s="73"/>
    </row>
    <row r="4" spans="1:12" ht="9" customHeight="1" thickBot="1">
      <c r="A4" s="67"/>
      <c r="B4" s="67"/>
      <c r="C4" s="67"/>
      <c r="D4" s="68"/>
      <c r="E4" s="67"/>
      <c r="F4" s="67"/>
      <c r="G4" s="4"/>
      <c r="H4" s="4"/>
      <c r="I4" s="4"/>
      <c r="J4" s="5"/>
      <c r="K4" s="4"/>
      <c r="L4" s="4"/>
    </row>
    <row r="5" spans="1:12" s="69" customFormat="1" ht="27" customHeight="1">
      <c r="A5" s="74" t="s">
        <v>110</v>
      </c>
      <c r="B5" s="76" t="s">
        <v>112</v>
      </c>
      <c r="C5" s="78" t="s">
        <v>128</v>
      </c>
      <c r="D5" s="76" t="s">
        <v>129</v>
      </c>
      <c r="E5" s="76" t="s">
        <v>115</v>
      </c>
      <c r="F5" s="80" t="s">
        <v>116</v>
      </c>
      <c r="G5" s="74" t="s">
        <v>110</v>
      </c>
      <c r="H5" s="76" t="s">
        <v>112</v>
      </c>
      <c r="I5" s="78" t="s">
        <v>128</v>
      </c>
      <c r="J5" s="76" t="s">
        <v>129</v>
      </c>
      <c r="K5" s="76" t="s">
        <v>115</v>
      </c>
      <c r="L5" s="80" t="s">
        <v>116</v>
      </c>
    </row>
    <row r="6" spans="1:12" s="69" customFormat="1" ht="32.25" customHeight="1" thickBot="1">
      <c r="A6" s="75"/>
      <c r="B6" s="77"/>
      <c r="C6" s="79"/>
      <c r="D6" s="77"/>
      <c r="E6" s="77"/>
      <c r="F6" s="81"/>
      <c r="G6" s="75"/>
      <c r="H6" s="77"/>
      <c r="I6" s="79"/>
      <c r="J6" s="77"/>
      <c r="K6" s="77"/>
      <c r="L6" s="81"/>
    </row>
    <row r="7" spans="1:12" ht="24.75" customHeight="1">
      <c r="A7" s="31">
        <v>16</v>
      </c>
      <c r="B7" s="71" t="s">
        <v>137</v>
      </c>
      <c r="C7" s="14">
        <v>15.53</v>
      </c>
      <c r="D7" s="14">
        <v>15.91</v>
      </c>
      <c r="E7" s="15">
        <f aca="true" t="shared" si="0" ref="E7:E22">IF(D7="",C7,IF(C7&lt;D7,C7,D7))</f>
        <v>15.53</v>
      </c>
      <c r="F7" s="16">
        <f>RANK(E7,E7:E23,1)</f>
        <v>1</v>
      </c>
      <c r="G7" s="31">
        <v>1</v>
      </c>
      <c r="H7" s="70" t="s">
        <v>121</v>
      </c>
      <c r="I7" s="14">
        <v>75.27</v>
      </c>
      <c r="J7" s="14"/>
      <c r="K7" s="15">
        <f>IF(J7="",I7,IF(I7&lt;J7,I7,J7))</f>
        <v>75.27</v>
      </c>
      <c r="L7" s="16">
        <f>RANK(K7,K7:K22,1)</f>
        <v>2</v>
      </c>
    </row>
    <row r="8" spans="1:12" ht="24.75" customHeight="1">
      <c r="A8" s="12">
        <v>11</v>
      </c>
      <c r="B8" s="71" t="s">
        <v>131</v>
      </c>
      <c r="C8" s="14">
        <v>16.27</v>
      </c>
      <c r="D8" s="17">
        <v>16.18</v>
      </c>
      <c r="E8" s="18">
        <f t="shared" si="0"/>
        <v>16.18</v>
      </c>
      <c r="F8" s="19">
        <f>RANK(E8,E7:E23,1)</f>
        <v>2</v>
      </c>
      <c r="G8" s="12">
        <v>2</v>
      </c>
      <c r="H8" s="13" t="s">
        <v>14</v>
      </c>
      <c r="I8" s="14">
        <v>37.65</v>
      </c>
      <c r="J8" s="17"/>
      <c r="K8" s="18">
        <f>IF(J8="",I8,IF(I8&lt;J8,I8,J8))</f>
        <v>37.65</v>
      </c>
      <c r="L8" s="19">
        <f>RANK(K8,K7:K22,1)</f>
        <v>1</v>
      </c>
    </row>
    <row r="9" spans="1:11" ht="24.75" customHeight="1">
      <c r="A9" s="12">
        <v>15</v>
      </c>
      <c r="B9" s="71" t="s">
        <v>145</v>
      </c>
      <c r="C9" s="14">
        <v>20.69</v>
      </c>
      <c r="D9" s="17">
        <v>18.95</v>
      </c>
      <c r="E9" s="18">
        <f t="shared" si="0"/>
        <v>18.95</v>
      </c>
      <c r="F9" s="19">
        <f>RANK(E9,E7:E23,1)</f>
        <v>3</v>
      </c>
      <c r="J9" s="23"/>
      <c r="K9" s="23"/>
    </row>
    <row r="10" spans="1:11" ht="24.75" customHeight="1">
      <c r="A10" s="31">
        <v>14</v>
      </c>
      <c r="B10" s="71" t="s">
        <v>9</v>
      </c>
      <c r="C10" s="14">
        <v>22.05</v>
      </c>
      <c r="D10" s="17" t="s">
        <v>132</v>
      </c>
      <c r="E10" s="18">
        <f t="shared" si="0"/>
        <v>22.05</v>
      </c>
      <c r="F10" s="19">
        <f>RANK(E10,E7:E23,1)</f>
        <v>4</v>
      </c>
      <c r="J10" s="23"/>
      <c r="K10" s="23"/>
    </row>
    <row r="11" spans="1:11" ht="24.75" customHeight="1">
      <c r="A11" s="12">
        <v>12</v>
      </c>
      <c r="B11" s="71" t="s">
        <v>6</v>
      </c>
      <c r="C11" s="14">
        <v>28.6</v>
      </c>
      <c r="D11" s="17">
        <v>22.44</v>
      </c>
      <c r="E11" s="18">
        <f t="shared" si="0"/>
        <v>22.44</v>
      </c>
      <c r="F11" s="19">
        <f>RANK(E11,E7:E23,1)</f>
        <v>5</v>
      </c>
      <c r="J11" s="23"/>
      <c r="K11" s="23"/>
    </row>
    <row r="12" spans="1:11" ht="24.75" customHeight="1">
      <c r="A12" s="12">
        <v>9</v>
      </c>
      <c r="B12" s="71" t="s">
        <v>99</v>
      </c>
      <c r="C12" s="14">
        <v>22.93</v>
      </c>
      <c r="D12" s="17">
        <v>25.66</v>
      </c>
      <c r="E12" s="18">
        <f t="shared" si="0"/>
        <v>22.93</v>
      </c>
      <c r="F12" s="19">
        <f>RANK(E12,E7:E23,1)</f>
        <v>6</v>
      </c>
      <c r="J12" s="23"/>
      <c r="K12" s="23"/>
    </row>
    <row r="13" spans="1:11" ht="24.75" customHeight="1">
      <c r="A13" s="31">
        <v>6</v>
      </c>
      <c r="B13" s="71" t="s">
        <v>133</v>
      </c>
      <c r="C13" s="14">
        <v>26.69</v>
      </c>
      <c r="D13" s="17">
        <v>23.53</v>
      </c>
      <c r="E13" s="18">
        <f t="shared" si="0"/>
        <v>23.53</v>
      </c>
      <c r="F13" s="19">
        <f>RANK(E13,E7:E23,1)</f>
        <v>7</v>
      </c>
      <c r="J13" s="23"/>
      <c r="K13" s="23"/>
    </row>
    <row r="14" spans="1:11" ht="24.75" customHeight="1">
      <c r="A14" s="12">
        <v>13</v>
      </c>
      <c r="B14" s="71" t="s">
        <v>130</v>
      </c>
      <c r="C14" s="14">
        <v>28.47</v>
      </c>
      <c r="D14" s="17">
        <v>24.31</v>
      </c>
      <c r="E14" s="18">
        <f t="shared" si="0"/>
        <v>24.31</v>
      </c>
      <c r="F14" s="19">
        <f>RANK(E14,E7:E23,1)</f>
        <v>8</v>
      </c>
      <c r="J14" s="23"/>
      <c r="K14" s="23"/>
    </row>
    <row r="15" spans="1:11" ht="24.75" customHeight="1">
      <c r="A15" s="12">
        <v>1</v>
      </c>
      <c r="B15" s="71" t="s">
        <v>140</v>
      </c>
      <c r="C15" s="14">
        <v>48.9</v>
      </c>
      <c r="D15" s="17">
        <v>28.46</v>
      </c>
      <c r="E15" s="18">
        <f t="shared" si="0"/>
        <v>28.46</v>
      </c>
      <c r="F15" s="19">
        <f>RANK(E15,E7:E23,1)</f>
        <v>9</v>
      </c>
      <c r="J15" s="23"/>
      <c r="K15" s="23"/>
    </row>
    <row r="16" spans="1:11" ht="24.75" customHeight="1">
      <c r="A16" s="31">
        <v>7</v>
      </c>
      <c r="B16" s="71" t="s">
        <v>142</v>
      </c>
      <c r="C16" s="14">
        <v>29.03</v>
      </c>
      <c r="D16" s="17" t="s">
        <v>132</v>
      </c>
      <c r="E16" s="18">
        <f t="shared" si="0"/>
        <v>29.03</v>
      </c>
      <c r="F16" s="19">
        <f>RANK(E16,E7:E23,1)</f>
        <v>10</v>
      </c>
      <c r="J16" s="23"/>
      <c r="K16" s="23"/>
    </row>
    <row r="17" spans="1:11" ht="24.75" customHeight="1">
      <c r="A17" s="12">
        <v>8</v>
      </c>
      <c r="B17" s="71" t="s">
        <v>143</v>
      </c>
      <c r="C17" s="14">
        <v>38.42</v>
      </c>
      <c r="D17" s="17">
        <v>29.38</v>
      </c>
      <c r="E17" s="18">
        <f t="shared" si="0"/>
        <v>29.38</v>
      </c>
      <c r="F17" s="19">
        <f>RANK(E17,E7:E23,1)</f>
        <v>11</v>
      </c>
      <c r="J17" s="23"/>
      <c r="K17" s="23"/>
    </row>
    <row r="18" spans="1:11" ht="24.75" customHeight="1">
      <c r="A18" s="12">
        <v>5</v>
      </c>
      <c r="B18" s="71" t="s">
        <v>139</v>
      </c>
      <c r="C18" s="14">
        <v>36.82</v>
      </c>
      <c r="D18" s="17" t="s">
        <v>132</v>
      </c>
      <c r="E18" s="18">
        <f t="shared" si="0"/>
        <v>36.82</v>
      </c>
      <c r="F18" s="19">
        <f>RANK(E18,E7:E23,1)</f>
        <v>12</v>
      </c>
      <c r="J18" s="23"/>
      <c r="K18" s="23"/>
    </row>
    <row r="19" spans="1:11" ht="24.75" customHeight="1">
      <c r="A19" s="31">
        <v>10</v>
      </c>
      <c r="B19" s="71" t="s">
        <v>144</v>
      </c>
      <c r="C19" s="14">
        <v>40.97</v>
      </c>
      <c r="D19" s="17">
        <v>37.36</v>
      </c>
      <c r="E19" s="18">
        <f t="shared" si="0"/>
        <v>37.36</v>
      </c>
      <c r="F19" s="19">
        <f>RANK(E19,E7:E23,1)</f>
        <v>13</v>
      </c>
      <c r="J19" s="23"/>
      <c r="K19" s="23"/>
    </row>
    <row r="20" spans="1:11" ht="24.75" customHeight="1">
      <c r="A20" s="12">
        <v>3</v>
      </c>
      <c r="B20" s="71" t="s">
        <v>141</v>
      </c>
      <c r="C20" s="14" t="s">
        <v>132</v>
      </c>
      <c r="D20" s="17">
        <v>42.01</v>
      </c>
      <c r="E20" s="18">
        <f t="shared" si="0"/>
        <v>42.01</v>
      </c>
      <c r="F20" s="19">
        <f>RANK(E20,E7:E23,1)</f>
        <v>14</v>
      </c>
      <c r="J20" s="23"/>
      <c r="K20" s="23"/>
    </row>
    <row r="21" spans="1:11" ht="24.75" customHeight="1">
      <c r="A21" s="12">
        <v>4</v>
      </c>
      <c r="B21" s="71" t="s">
        <v>134</v>
      </c>
      <c r="C21" s="14">
        <v>48.91</v>
      </c>
      <c r="D21" s="17" t="s">
        <v>132</v>
      </c>
      <c r="E21" s="18">
        <f t="shared" si="0"/>
        <v>48.91</v>
      </c>
      <c r="F21" s="19">
        <f>RANK(E21,E7:E23,1)</f>
        <v>15</v>
      </c>
      <c r="J21" s="23"/>
      <c r="K21" s="23"/>
    </row>
    <row r="22" spans="1:11" ht="24.75" customHeight="1">
      <c r="A22" s="31">
        <v>2</v>
      </c>
      <c r="B22" s="71" t="s">
        <v>135</v>
      </c>
      <c r="C22" s="14">
        <v>50.84</v>
      </c>
      <c r="D22" s="17" t="s">
        <v>132</v>
      </c>
      <c r="E22" s="18">
        <f t="shared" si="0"/>
        <v>50.84</v>
      </c>
      <c r="F22" s="19">
        <f>RANK(E22,E7:E23,1)</f>
        <v>16</v>
      </c>
      <c r="J22" s="23"/>
      <c r="K22" s="23"/>
    </row>
    <row r="23" ht="15.75">
      <c r="J23" s="23"/>
    </row>
    <row r="24" spans="4:10" ht="15.75">
      <c r="D24" s="25"/>
      <c r="J24" s="23"/>
    </row>
    <row r="25" spans="4:10" ht="15.75">
      <c r="D25" s="25"/>
      <c r="J25" s="23"/>
    </row>
    <row r="26" spans="4:10" ht="14.25" customHeight="1">
      <c r="D26" s="25"/>
      <c r="J26" s="23"/>
    </row>
    <row r="27" spans="4:10" ht="15.75">
      <c r="D27" s="25"/>
      <c r="J27" s="23"/>
    </row>
    <row r="28" spans="4:10" ht="15.75">
      <c r="D28" s="25"/>
      <c r="J28" s="23"/>
    </row>
    <row r="29" spans="4:10" ht="15.75">
      <c r="D29" s="25"/>
      <c r="J29" s="23"/>
    </row>
    <row r="30" spans="4:10" ht="15.75">
      <c r="D30" s="25"/>
      <c r="J30" s="23"/>
    </row>
    <row r="31" spans="4:10" ht="15.75">
      <c r="D31" s="25"/>
      <c r="J31" s="23"/>
    </row>
    <row r="32" spans="4:10" ht="15.75">
      <c r="D32" s="25"/>
      <c r="J32" s="23"/>
    </row>
    <row r="33" spans="4:10" ht="15.75">
      <c r="D33" s="25"/>
      <c r="J33" s="23"/>
    </row>
    <row r="34" spans="4:10" ht="15.75">
      <c r="D34" s="25"/>
      <c r="J34" s="23"/>
    </row>
    <row r="35" spans="4:10" ht="15.75">
      <c r="D35" s="25"/>
      <c r="J35" s="23"/>
    </row>
    <row r="36" spans="4:10" ht="15.75">
      <c r="D36" s="25"/>
      <c r="J36" s="23"/>
    </row>
    <row r="37" spans="4:10" ht="15.75">
      <c r="D37" s="25"/>
      <c r="J37" s="23"/>
    </row>
    <row r="38" spans="4:10" ht="15.75">
      <c r="D38" s="25"/>
      <c r="J38" s="23"/>
    </row>
    <row r="39" spans="4:10" ht="15.75">
      <c r="D39" s="25"/>
      <c r="J39" s="23"/>
    </row>
    <row r="40" spans="4:10" ht="15.75">
      <c r="D40" s="25"/>
      <c r="J40" s="23"/>
    </row>
    <row r="41" spans="4:10" ht="15.75">
      <c r="D41" s="25"/>
      <c r="J41" s="23"/>
    </row>
    <row r="42" spans="4:10" ht="15.75">
      <c r="D42" s="25"/>
      <c r="J42" s="23"/>
    </row>
    <row r="43" spans="4:10" ht="15.75">
      <c r="D43" s="25"/>
      <c r="J43" s="23"/>
    </row>
    <row r="44" spans="4:10" ht="15.75">
      <c r="D44" s="25"/>
      <c r="J44" s="23"/>
    </row>
    <row r="45" spans="4:10" ht="15.75">
      <c r="D45" s="25"/>
      <c r="J45" s="23"/>
    </row>
    <row r="46" spans="4:10" ht="15.75">
      <c r="D46" s="25"/>
      <c r="J46" s="23"/>
    </row>
    <row r="47" spans="4:10" ht="15.75">
      <c r="D47" s="25"/>
      <c r="J47" s="23"/>
    </row>
    <row r="48" spans="4:10" ht="15.75">
      <c r="D48" s="25"/>
      <c r="J48" s="23"/>
    </row>
    <row r="49" spans="4:10" ht="15.75">
      <c r="D49" s="25"/>
      <c r="J49" s="23"/>
    </row>
    <row r="50" spans="4:10" ht="15.75">
      <c r="D50" s="25"/>
      <c r="J50" s="23"/>
    </row>
    <row r="51" spans="4:10" ht="15.75">
      <c r="D51" s="25"/>
      <c r="J51" s="23"/>
    </row>
    <row r="52" spans="4:10" ht="15.75">
      <c r="D52" s="25"/>
      <c r="J52" s="23"/>
    </row>
    <row r="53" ht="15.75">
      <c r="D53" s="25"/>
    </row>
    <row r="54" ht="15.75">
      <c r="D54" s="25"/>
    </row>
    <row r="55" ht="15.75">
      <c r="D55" s="25"/>
    </row>
    <row r="56" ht="15.75">
      <c r="D56" s="25"/>
    </row>
  </sheetData>
  <sheetProtection/>
  <mergeCells count="18"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  <mergeCell ref="A1:F1"/>
    <mergeCell ref="G1:L1"/>
    <mergeCell ref="A2:F2"/>
    <mergeCell ref="G2:L2"/>
    <mergeCell ref="A3:F3"/>
    <mergeCell ref="G3:L3"/>
  </mergeCells>
  <conditionalFormatting sqref="L4 F5 L9:L65536">
    <cfRule type="cellIs" priority="13" dxfId="2" operator="equal" stopIfTrue="1">
      <formula>3</formula>
    </cfRule>
    <cfRule type="cellIs" priority="14" dxfId="1" operator="equal" stopIfTrue="1">
      <formula>2</formula>
    </cfRule>
    <cfRule type="cellIs" priority="15" dxfId="0" operator="equal" stopIfTrue="1">
      <formula>1</formula>
    </cfRule>
  </conditionalFormatting>
  <conditionalFormatting sqref="F7:F22">
    <cfRule type="cellIs" priority="10" dxfId="2" operator="equal" stopIfTrue="1">
      <formula>3</formula>
    </cfRule>
    <cfRule type="cellIs" priority="11" dxfId="1" operator="equal" stopIfTrue="1">
      <formula>2</formula>
    </cfRule>
    <cfRule type="cellIs" priority="12" dxfId="0" operator="equal" stopIfTrue="1">
      <formula>1</formula>
    </cfRule>
  </conditionalFormatting>
  <conditionalFormatting sqref="L5">
    <cfRule type="cellIs" priority="4" dxfId="2" operator="equal" stopIfTrue="1">
      <formula>3</formula>
    </cfRule>
    <cfRule type="cellIs" priority="5" dxfId="1" operator="equal" stopIfTrue="1">
      <formula>2</formula>
    </cfRule>
    <cfRule type="cellIs" priority="6" dxfId="0" operator="equal" stopIfTrue="1">
      <formula>1</formula>
    </cfRule>
  </conditionalFormatting>
  <conditionalFormatting sqref="L7:L8">
    <cfRule type="cellIs" priority="1" dxfId="2" operator="equal" stopIfTrue="1">
      <formula>3</formula>
    </cfRule>
    <cfRule type="cellIs" priority="2" dxfId="1" operator="equal" stopIfTrue="1">
      <formula>2</formula>
    </cfRule>
    <cfRule type="cellIs" priority="3" dxfId="0" operator="equal" stopIfTrue="1">
      <formula>1</formula>
    </cfRule>
  </conditionalFormatting>
  <printOptions/>
  <pageMargins left="0.7" right="0.7" top="0.787401575" bottom="0.787401575" header="0.3" footer="0.3"/>
  <pageSetup orientation="portrait" paperSize="9" r:id="rId1"/>
  <rowBreaks count="1" manualBreakCount="1">
    <brk id="24" max="25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F20" sqref="F20"/>
    </sheetView>
  </sheetViews>
  <sheetFormatPr defaultColWidth="10.00390625" defaultRowHeight="12.75"/>
  <cols>
    <col min="1" max="1" width="4.8515625" style="20" customWidth="1"/>
    <col min="2" max="2" width="23.7109375" style="22" customWidth="1"/>
    <col min="3" max="3" width="11.7109375" style="23" customWidth="1"/>
    <col min="4" max="4" width="11.7109375" style="24" customWidth="1"/>
    <col min="5" max="5" width="11.7109375" style="25" customWidth="1"/>
    <col min="6" max="6" width="9.28125" style="25" customWidth="1"/>
    <col min="7" max="16384" width="10.00390625" style="20" customWidth="1"/>
  </cols>
  <sheetData>
    <row r="1" spans="1:6" ht="25.5">
      <c r="A1" s="72" t="s">
        <v>125</v>
      </c>
      <c r="B1" s="72"/>
      <c r="C1" s="72"/>
      <c r="D1" s="72"/>
      <c r="E1" s="72"/>
      <c r="F1" s="72"/>
    </row>
    <row r="2" spans="1:6" ht="18">
      <c r="A2" s="73" t="s">
        <v>120</v>
      </c>
      <c r="B2" s="73"/>
      <c r="C2" s="73"/>
      <c r="D2" s="73"/>
      <c r="E2" s="73"/>
      <c r="F2" s="73"/>
    </row>
    <row r="3" spans="1:6" ht="18">
      <c r="A3" s="73" t="s">
        <v>146</v>
      </c>
      <c r="B3" s="73"/>
      <c r="C3" s="73"/>
      <c r="D3" s="73"/>
      <c r="E3" s="73"/>
      <c r="F3" s="73"/>
    </row>
    <row r="4" spans="1:6" ht="9" customHeight="1" thickBot="1">
      <c r="A4" s="4"/>
      <c r="B4" s="4"/>
      <c r="C4" s="4"/>
      <c r="D4" s="5"/>
      <c r="E4" s="4"/>
      <c r="F4" s="4"/>
    </row>
    <row r="5" spans="1:6" s="69" customFormat="1" ht="26.25" thickBot="1">
      <c r="A5" s="6" t="s">
        <v>110</v>
      </c>
      <c r="B5" s="8" t="s">
        <v>112</v>
      </c>
      <c r="C5" s="9" t="s">
        <v>113</v>
      </c>
      <c r="D5" s="10" t="s">
        <v>114</v>
      </c>
      <c r="E5" s="8" t="s">
        <v>115</v>
      </c>
      <c r="F5" s="11" t="s">
        <v>116</v>
      </c>
    </row>
    <row r="6" spans="1:6" ht="24.75" customHeight="1">
      <c r="A6" s="12">
        <v>12</v>
      </c>
      <c r="B6" s="13" t="s">
        <v>145</v>
      </c>
      <c r="C6" s="14">
        <v>16.63</v>
      </c>
      <c r="D6" s="14">
        <v>16.17</v>
      </c>
      <c r="E6" s="15">
        <f aca="true" t="shared" si="0" ref="E6:E19">IF(D6="",C6,IF(C6&lt;D6,C6,D6))</f>
        <v>16.17</v>
      </c>
      <c r="F6" s="16">
        <f>RANK(E6,E6:E20,1)</f>
        <v>1</v>
      </c>
    </row>
    <row r="7" spans="1:6" ht="24.75" customHeight="1">
      <c r="A7" s="12">
        <v>14</v>
      </c>
      <c r="B7" s="13" t="s">
        <v>9</v>
      </c>
      <c r="C7" s="14">
        <v>17.85</v>
      </c>
      <c r="D7" s="17">
        <v>21.84</v>
      </c>
      <c r="E7" s="18">
        <f t="shared" si="0"/>
        <v>17.85</v>
      </c>
      <c r="F7" s="19">
        <f>RANK(E7,E6:E20,1)</f>
        <v>2</v>
      </c>
    </row>
    <row r="8" spans="1:6" ht="24.75" customHeight="1">
      <c r="A8" s="12">
        <v>8</v>
      </c>
      <c r="B8" s="13" t="s">
        <v>136</v>
      </c>
      <c r="C8" s="14">
        <v>20.63</v>
      </c>
      <c r="D8" s="17">
        <v>22.45</v>
      </c>
      <c r="E8" s="18">
        <f t="shared" si="0"/>
        <v>20.63</v>
      </c>
      <c r="F8" s="19">
        <f>RANK(E8,E6:E20,1)</f>
        <v>3</v>
      </c>
    </row>
    <row r="9" spans="1:6" ht="24.75" customHeight="1">
      <c r="A9" s="12">
        <v>9</v>
      </c>
      <c r="B9" s="13" t="s">
        <v>29</v>
      </c>
      <c r="C9" s="14" t="s">
        <v>132</v>
      </c>
      <c r="D9" s="17">
        <v>21.34</v>
      </c>
      <c r="E9" s="18">
        <f t="shared" si="0"/>
        <v>21.34</v>
      </c>
      <c r="F9" s="19">
        <f>RANK(E9,E6:E20,1)</f>
        <v>4</v>
      </c>
    </row>
    <row r="10" spans="1:6" ht="24.75" customHeight="1">
      <c r="A10" s="12">
        <v>10</v>
      </c>
      <c r="B10" s="13" t="s">
        <v>108</v>
      </c>
      <c r="C10" s="14">
        <v>21.47</v>
      </c>
      <c r="D10" s="17">
        <v>29.6</v>
      </c>
      <c r="E10" s="18">
        <f t="shared" si="0"/>
        <v>21.47</v>
      </c>
      <c r="F10" s="19">
        <f>RANK(E10,E6:E20,1)</f>
        <v>5</v>
      </c>
    </row>
    <row r="11" spans="1:6" ht="24.75" customHeight="1">
      <c r="A11" s="12">
        <v>11</v>
      </c>
      <c r="B11" s="13" t="s">
        <v>14</v>
      </c>
      <c r="C11" s="14">
        <v>25.4</v>
      </c>
      <c r="D11" s="17">
        <v>41.15</v>
      </c>
      <c r="E11" s="18">
        <f t="shared" si="0"/>
        <v>25.4</v>
      </c>
      <c r="F11" s="19">
        <f>RANK(E11,E6:E20,1)</f>
        <v>6</v>
      </c>
    </row>
    <row r="12" spans="1:6" ht="24.75" customHeight="1">
      <c r="A12" s="12">
        <v>4</v>
      </c>
      <c r="B12" s="13" t="s">
        <v>4</v>
      </c>
      <c r="C12" s="14">
        <v>41.09</v>
      </c>
      <c r="D12" s="17">
        <v>25.49</v>
      </c>
      <c r="E12" s="18">
        <f t="shared" si="0"/>
        <v>25.49</v>
      </c>
      <c r="F12" s="19">
        <f>RANK(E12,E6:E20,1)</f>
        <v>7</v>
      </c>
    </row>
    <row r="13" spans="1:6" ht="24.75" customHeight="1">
      <c r="A13" s="12">
        <v>1</v>
      </c>
      <c r="B13" s="13" t="s">
        <v>6</v>
      </c>
      <c r="C13" s="14">
        <v>25.69</v>
      </c>
      <c r="D13" s="17">
        <v>31.21</v>
      </c>
      <c r="E13" s="18">
        <f t="shared" si="0"/>
        <v>25.69</v>
      </c>
      <c r="F13" s="19">
        <f>RANK(E13,E6:E20,1)</f>
        <v>8</v>
      </c>
    </row>
    <row r="14" spans="1:6" ht="24.75" customHeight="1">
      <c r="A14" s="12">
        <v>7</v>
      </c>
      <c r="B14" s="13" t="s">
        <v>99</v>
      </c>
      <c r="C14" s="14">
        <v>29.32</v>
      </c>
      <c r="D14" s="17">
        <v>26.65</v>
      </c>
      <c r="E14" s="18">
        <f t="shared" si="0"/>
        <v>26.65</v>
      </c>
      <c r="F14" s="19">
        <f>RANK(E14,E6:E20,1)</f>
        <v>9</v>
      </c>
    </row>
    <row r="15" spans="1:6" ht="24.75" customHeight="1">
      <c r="A15" s="12">
        <v>6</v>
      </c>
      <c r="B15" s="13" t="s">
        <v>121</v>
      </c>
      <c r="C15" s="14">
        <v>36.19</v>
      </c>
      <c r="D15" s="17">
        <v>26.96</v>
      </c>
      <c r="E15" s="18">
        <f t="shared" si="0"/>
        <v>26.96</v>
      </c>
      <c r="F15" s="19">
        <f>RANK(E15,E6:E20,1)</f>
        <v>10</v>
      </c>
    </row>
    <row r="16" spans="1:6" ht="24.75" customHeight="1">
      <c r="A16" s="12">
        <v>2</v>
      </c>
      <c r="B16" s="13" t="s">
        <v>25</v>
      </c>
      <c r="C16" s="14">
        <v>52.04</v>
      </c>
      <c r="D16" s="17">
        <v>28.71</v>
      </c>
      <c r="E16" s="18">
        <f t="shared" si="0"/>
        <v>28.71</v>
      </c>
      <c r="F16" s="19">
        <f>RANK(E16,E6:E20,1)</f>
        <v>11</v>
      </c>
    </row>
    <row r="17" spans="1:6" ht="24.75" customHeight="1">
      <c r="A17" s="12">
        <v>5</v>
      </c>
      <c r="B17" s="13" t="s">
        <v>143</v>
      </c>
      <c r="C17" s="14">
        <v>28.96</v>
      </c>
      <c r="D17" s="17">
        <v>38.75</v>
      </c>
      <c r="E17" s="18">
        <f t="shared" si="0"/>
        <v>28.96</v>
      </c>
      <c r="F17" s="19">
        <f>RANK(E17,E6:E20,1)</f>
        <v>12</v>
      </c>
    </row>
    <row r="18" spans="1:6" ht="24.75" customHeight="1">
      <c r="A18" s="12">
        <v>13</v>
      </c>
      <c r="B18" s="13" t="s">
        <v>43</v>
      </c>
      <c r="C18" s="14" t="s">
        <v>132</v>
      </c>
      <c r="D18" s="17">
        <v>53.19</v>
      </c>
      <c r="E18" s="18">
        <f t="shared" si="0"/>
        <v>53.19</v>
      </c>
      <c r="F18" s="19">
        <f>RANK(E18,E6:E20,1)</f>
        <v>13</v>
      </c>
    </row>
    <row r="19" spans="1:6" ht="24.75" customHeight="1">
      <c r="A19" s="12">
        <v>3</v>
      </c>
      <c r="B19" s="13" t="s">
        <v>138</v>
      </c>
      <c r="C19" s="14" t="s">
        <v>132</v>
      </c>
      <c r="D19" s="17" t="s">
        <v>132</v>
      </c>
      <c r="E19" s="18" t="str">
        <f t="shared" si="0"/>
        <v>NP</v>
      </c>
      <c r="F19" s="19">
        <v>14</v>
      </c>
    </row>
    <row r="23" ht="14.25" customHeight="1"/>
  </sheetData>
  <sheetProtection/>
  <mergeCells count="3">
    <mergeCell ref="A1:F1"/>
    <mergeCell ref="A2:F2"/>
    <mergeCell ref="A3:F3"/>
  </mergeCells>
  <conditionalFormatting sqref="F1:F65536">
    <cfRule type="cellIs" priority="1" dxfId="2" operator="equal" stopIfTrue="1">
      <formula>3</formula>
    </cfRule>
    <cfRule type="cellIs" priority="2" dxfId="1" operator="equal" stopIfTrue="1">
      <formula>2</formula>
    </cfRule>
    <cfRule type="cellIs" priority="3" dxfId="0" operator="equal" stopIfTrue="1">
      <formula>1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J17" sqref="J17"/>
    </sheetView>
  </sheetViews>
  <sheetFormatPr defaultColWidth="11.57421875" defaultRowHeight="12.75"/>
  <cols>
    <col min="1" max="1" width="4.8515625" style="20" customWidth="1"/>
    <col min="2" max="2" width="24.00390625" style="55" customWidth="1"/>
    <col min="3" max="3" width="12.7109375" style="56" customWidth="1"/>
    <col min="4" max="4" width="11.8515625" style="57" customWidth="1"/>
    <col min="5" max="5" width="11.7109375" style="23" customWidth="1"/>
    <col min="6" max="6" width="11.7109375" style="24" customWidth="1"/>
    <col min="7" max="7" width="11.7109375" style="25" customWidth="1"/>
    <col min="8" max="8" width="9.28125" style="25" customWidth="1"/>
    <col min="9" max="10" width="11.57421875" style="0" customWidth="1"/>
    <col min="11" max="11" width="11.57421875" style="51" customWidth="1"/>
    <col min="12" max="12" width="11.57421875" style="52" customWidth="1"/>
  </cols>
  <sheetData>
    <row r="1" spans="1:8" ht="25.5">
      <c r="A1" s="72" t="s">
        <v>109</v>
      </c>
      <c r="B1" s="72"/>
      <c r="C1" s="72"/>
      <c r="D1" s="72"/>
      <c r="E1" s="72"/>
      <c r="F1" s="72"/>
      <c r="G1" s="72"/>
      <c r="H1" s="72"/>
    </row>
    <row r="2" spans="1:8" ht="18">
      <c r="A2" s="73" t="s">
        <v>120</v>
      </c>
      <c r="B2" s="73"/>
      <c r="C2" s="73"/>
      <c r="D2" s="73"/>
      <c r="E2" s="73"/>
      <c r="F2" s="73"/>
      <c r="G2" s="73"/>
      <c r="H2" s="73"/>
    </row>
    <row r="3" spans="1:8" ht="18.75" thickBot="1">
      <c r="A3" s="73"/>
      <c r="B3" s="73"/>
      <c r="C3" s="73"/>
      <c r="D3" s="73"/>
      <c r="E3" s="73"/>
      <c r="F3" s="73"/>
      <c r="G3" s="73"/>
      <c r="H3" s="73"/>
    </row>
    <row r="4" spans="1:8" ht="26.25" thickBot="1">
      <c r="A4" s="6" t="s">
        <v>110</v>
      </c>
      <c r="B4" s="58" t="s">
        <v>111</v>
      </c>
      <c r="C4" s="7" t="s">
        <v>118</v>
      </c>
      <c r="D4" s="8" t="s">
        <v>112</v>
      </c>
      <c r="E4" s="9" t="s">
        <v>113</v>
      </c>
      <c r="F4" s="10" t="s">
        <v>114</v>
      </c>
      <c r="G4" s="8" t="s">
        <v>115</v>
      </c>
      <c r="H4" s="11" t="s">
        <v>116</v>
      </c>
    </row>
    <row r="5" spans="1:8" ht="21.75" customHeight="1">
      <c r="A5" s="59">
        <v>18</v>
      </c>
      <c r="B5" s="53" t="s">
        <v>92</v>
      </c>
      <c r="C5" s="60" t="s">
        <v>3</v>
      </c>
      <c r="D5" s="61" t="s">
        <v>43</v>
      </c>
      <c r="E5" s="62">
        <v>16.78</v>
      </c>
      <c r="F5" s="62">
        <v>11.57</v>
      </c>
      <c r="G5" s="63">
        <f aca="true" t="shared" si="0" ref="G5:G30">IF(F5="",E5,IF(E5&lt;F5,E5,F5))</f>
        <v>11.57</v>
      </c>
      <c r="H5" s="16">
        <v>1</v>
      </c>
    </row>
    <row r="6" spans="1:8" ht="21.75" customHeight="1">
      <c r="A6" s="40">
        <v>7</v>
      </c>
      <c r="B6" s="53" t="s">
        <v>89</v>
      </c>
      <c r="C6" s="60" t="s">
        <v>3</v>
      </c>
      <c r="D6" s="61" t="s">
        <v>43</v>
      </c>
      <c r="E6" s="62">
        <v>14.78</v>
      </c>
      <c r="F6" s="64">
        <v>12.31</v>
      </c>
      <c r="G6" s="65">
        <f t="shared" si="0"/>
        <v>12.31</v>
      </c>
      <c r="H6" s="19">
        <v>2</v>
      </c>
    </row>
    <row r="7" spans="1:8" ht="21.75" customHeight="1">
      <c r="A7" s="40">
        <v>13</v>
      </c>
      <c r="B7" s="53" t="s">
        <v>91</v>
      </c>
      <c r="C7" s="60" t="s">
        <v>3</v>
      </c>
      <c r="D7" s="61" t="s">
        <v>43</v>
      </c>
      <c r="E7" s="62">
        <v>12.44</v>
      </c>
      <c r="F7" s="64">
        <v>19.72</v>
      </c>
      <c r="G7" s="65">
        <f t="shared" si="0"/>
        <v>12.44</v>
      </c>
      <c r="H7" s="19">
        <v>3</v>
      </c>
    </row>
    <row r="8" spans="1:8" ht="21.75" customHeight="1">
      <c r="A8" s="40">
        <v>1</v>
      </c>
      <c r="B8" s="53" t="s">
        <v>86</v>
      </c>
      <c r="C8" s="60" t="s">
        <v>3</v>
      </c>
      <c r="D8" s="61" t="s">
        <v>43</v>
      </c>
      <c r="E8" s="62">
        <v>18.3</v>
      </c>
      <c r="F8" s="64">
        <v>12.47</v>
      </c>
      <c r="G8" s="65">
        <f t="shared" si="0"/>
        <v>12.47</v>
      </c>
      <c r="H8" s="16">
        <v>4</v>
      </c>
    </row>
    <row r="9" spans="1:8" ht="21.75" customHeight="1">
      <c r="A9" s="40">
        <v>6</v>
      </c>
      <c r="B9" s="54" t="s">
        <v>36</v>
      </c>
      <c r="C9" s="60" t="s">
        <v>3</v>
      </c>
      <c r="D9" s="41" t="s">
        <v>9</v>
      </c>
      <c r="E9" s="62">
        <v>12.91</v>
      </c>
      <c r="F9" s="64">
        <v>13.6</v>
      </c>
      <c r="G9" s="65">
        <f t="shared" si="0"/>
        <v>12.91</v>
      </c>
      <c r="H9" s="19">
        <v>5</v>
      </c>
    </row>
    <row r="10" spans="1:8" ht="21.75" customHeight="1">
      <c r="A10" s="40">
        <v>27</v>
      </c>
      <c r="B10" s="39" t="s">
        <v>107</v>
      </c>
      <c r="C10" s="40" t="s">
        <v>3</v>
      </c>
      <c r="D10" s="40" t="s">
        <v>108</v>
      </c>
      <c r="E10" s="62">
        <v>13</v>
      </c>
      <c r="F10" s="64">
        <v>13.22</v>
      </c>
      <c r="G10" s="65">
        <f t="shared" si="0"/>
        <v>13</v>
      </c>
      <c r="H10" s="19">
        <v>6</v>
      </c>
    </row>
    <row r="11" spans="1:8" ht="21.75" customHeight="1">
      <c r="A11" s="59">
        <v>25</v>
      </c>
      <c r="B11" s="53" t="s">
        <v>32</v>
      </c>
      <c r="C11" s="60" t="s">
        <v>3</v>
      </c>
      <c r="D11" s="41" t="s">
        <v>14</v>
      </c>
      <c r="E11" s="62">
        <v>16.44</v>
      </c>
      <c r="F11" s="62">
        <v>13.1</v>
      </c>
      <c r="G11" s="63">
        <f t="shared" si="0"/>
        <v>13.1</v>
      </c>
      <c r="H11" s="16">
        <v>7</v>
      </c>
    </row>
    <row r="12" spans="1:8" ht="21.75" customHeight="1">
      <c r="A12" s="40">
        <v>15</v>
      </c>
      <c r="B12" s="53" t="s">
        <v>61</v>
      </c>
      <c r="C12" s="60" t="s">
        <v>3</v>
      </c>
      <c r="D12" s="41" t="s">
        <v>29</v>
      </c>
      <c r="E12" s="62">
        <v>13.16</v>
      </c>
      <c r="F12" s="64">
        <v>14.88</v>
      </c>
      <c r="G12" s="65">
        <f t="shared" si="0"/>
        <v>13.16</v>
      </c>
      <c r="H12" s="19">
        <v>8</v>
      </c>
    </row>
    <row r="13" spans="1:8" ht="21.75" customHeight="1">
      <c r="A13" s="40">
        <v>22</v>
      </c>
      <c r="B13" s="53" t="s">
        <v>93</v>
      </c>
      <c r="C13" s="60" t="s">
        <v>3</v>
      </c>
      <c r="D13" s="61" t="s">
        <v>43</v>
      </c>
      <c r="E13" s="62">
        <v>15.53</v>
      </c>
      <c r="F13" s="64">
        <v>13.5</v>
      </c>
      <c r="G13" s="65">
        <f t="shared" si="0"/>
        <v>13.5</v>
      </c>
      <c r="H13" s="19">
        <v>9</v>
      </c>
    </row>
    <row r="14" spans="1:8" ht="21.75" customHeight="1">
      <c r="A14" s="40">
        <v>26</v>
      </c>
      <c r="B14" s="53" t="s">
        <v>95</v>
      </c>
      <c r="C14" s="60" t="s">
        <v>3</v>
      </c>
      <c r="D14" s="61" t="s">
        <v>43</v>
      </c>
      <c r="E14" s="62">
        <v>21.88</v>
      </c>
      <c r="F14" s="64">
        <v>13.59</v>
      </c>
      <c r="G14" s="65">
        <f t="shared" si="0"/>
        <v>13.59</v>
      </c>
      <c r="H14" s="16">
        <v>10</v>
      </c>
    </row>
    <row r="15" spans="1:8" ht="21.75" customHeight="1">
      <c r="A15" s="40">
        <v>9</v>
      </c>
      <c r="B15" s="53" t="s">
        <v>78</v>
      </c>
      <c r="C15" s="60" t="s">
        <v>3</v>
      </c>
      <c r="D15" s="41" t="s">
        <v>79</v>
      </c>
      <c r="E15" s="62">
        <v>13.62</v>
      </c>
      <c r="F15" s="64">
        <v>15.4</v>
      </c>
      <c r="G15" s="65">
        <f t="shared" si="0"/>
        <v>13.62</v>
      </c>
      <c r="H15" s="19">
        <v>11</v>
      </c>
    </row>
    <row r="16" spans="1:8" ht="21.75" customHeight="1">
      <c r="A16" s="40">
        <v>5</v>
      </c>
      <c r="B16" s="53" t="s">
        <v>19</v>
      </c>
      <c r="C16" s="60" t="s">
        <v>3</v>
      </c>
      <c r="D16" s="41" t="s">
        <v>4</v>
      </c>
      <c r="E16" s="62">
        <v>13.78</v>
      </c>
      <c r="F16" s="64">
        <v>18.81</v>
      </c>
      <c r="G16" s="65">
        <f t="shared" si="0"/>
        <v>13.78</v>
      </c>
      <c r="H16" s="19">
        <v>12</v>
      </c>
    </row>
    <row r="17" spans="1:8" ht="21.75" customHeight="1">
      <c r="A17" s="59">
        <v>4</v>
      </c>
      <c r="B17" s="53" t="s">
        <v>63</v>
      </c>
      <c r="C17" s="60" t="s">
        <v>3</v>
      </c>
      <c r="D17" s="41" t="s">
        <v>29</v>
      </c>
      <c r="E17" s="62">
        <v>16.69</v>
      </c>
      <c r="F17" s="62">
        <v>14.19</v>
      </c>
      <c r="G17" s="63">
        <f t="shared" si="0"/>
        <v>14.19</v>
      </c>
      <c r="H17" s="16">
        <v>13</v>
      </c>
    </row>
    <row r="18" spans="1:8" ht="21.75" customHeight="1">
      <c r="A18" s="40">
        <v>14</v>
      </c>
      <c r="B18" s="53" t="s">
        <v>15</v>
      </c>
      <c r="C18" s="60" t="s">
        <v>3</v>
      </c>
      <c r="D18" s="41" t="s">
        <v>6</v>
      </c>
      <c r="E18" s="62">
        <v>14.35</v>
      </c>
      <c r="F18" s="64">
        <v>21.5</v>
      </c>
      <c r="G18" s="65">
        <f t="shared" si="0"/>
        <v>14.35</v>
      </c>
      <c r="H18" s="19">
        <v>14</v>
      </c>
    </row>
    <row r="19" spans="1:8" ht="21.75" customHeight="1">
      <c r="A19" s="40">
        <v>10</v>
      </c>
      <c r="B19" s="53" t="s">
        <v>58</v>
      </c>
      <c r="C19" s="60" t="s">
        <v>3</v>
      </c>
      <c r="D19" s="41" t="s">
        <v>29</v>
      </c>
      <c r="E19" s="62">
        <v>15.37</v>
      </c>
      <c r="F19" s="64">
        <v>14.66</v>
      </c>
      <c r="G19" s="65">
        <f t="shared" si="0"/>
        <v>14.66</v>
      </c>
      <c r="H19" s="19">
        <v>15</v>
      </c>
    </row>
    <row r="20" spans="1:8" ht="21.75" customHeight="1">
      <c r="A20" s="40">
        <v>2</v>
      </c>
      <c r="B20" s="53" t="s">
        <v>7</v>
      </c>
      <c r="C20" s="60" t="s">
        <v>3</v>
      </c>
      <c r="D20" s="41" t="s">
        <v>6</v>
      </c>
      <c r="E20" s="62">
        <v>20.29</v>
      </c>
      <c r="F20" s="64">
        <v>14.69</v>
      </c>
      <c r="G20" s="65">
        <f t="shared" si="0"/>
        <v>14.69</v>
      </c>
      <c r="H20" s="16">
        <v>16</v>
      </c>
    </row>
    <row r="21" spans="1:8" ht="21.75" customHeight="1">
      <c r="A21" s="40">
        <v>19</v>
      </c>
      <c r="B21" s="53" t="s">
        <v>69</v>
      </c>
      <c r="C21" s="60" t="s">
        <v>3</v>
      </c>
      <c r="D21" s="41" t="s">
        <v>70</v>
      </c>
      <c r="E21" s="62">
        <v>14.84</v>
      </c>
      <c r="F21" s="64">
        <v>14.75</v>
      </c>
      <c r="G21" s="65">
        <f t="shared" si="0"/>
        <v>14.75</v>
      </c>
      <c r="H21" s="19">
        <v>17</v>
      </c>
    </row>
    <row r="22" spans="1:8" ht="21.75" customHeight="1">
      <c r="A22" s="40">
        <v>11</v>
      </c>
      <c r="B22" s="53" t="s">
        <v>23</v>
      </c>
      <c r="C22" s="60" t="s">
        <v>3</v>
      </c>
      <c r="D22" s="41" t="s">
        <v>4</v>
      </c>
      <c r="E22" s="62">
        <v>15.03</v>
      </c>
      <c r="F22" s="64">
        <v>19.56</v>
      </c>
      <c r="G22" s="65">
        <f t="shared" si="0"/>
        <v>15.03</v>
      </c>
      <c r="H22" s="19">
        <v>18</v>
      </c>
    </row>
    <row r="23" spans="1:8" ht="21.75" customHeight="1">
      <c r="A23" s="59">
        <v>16</v>
      </c>
      <c r="B23" s="53" t="s">
        <v>26</v>
      </c>
      <c r="C23" s="60" t="s">
        <v>3</v>
      </c>
      <c r="D23" s="41" t="s">
        <v>4</v>
      </c>
      <c r="E23" s="62">
        <v>18.28</v>
      </c>
      <c r="F23" s="62">
        <v>15.49</v>
      </c>
      <c r="G23" s="63">
        <f t="shared" si="0"/>
        <v>15.49</v>
      </c>
      <c r="H23" s="16">
        <v>19</v>
      </c>
    </row>
    <row r="24" spans="1:8" ht="21.75" customHeight="1">
      <c r="A24" s="40">
        <v>12</v>
      </c>
      <c r="B24" s="54" t="s">
        <v>41</v>
      </c>
      <c r="C24" s="60" t="s">
        <v>3</v>
      </c>
      <c r="D24" s="41" t="s">
        <v>9</v>
      </c>
      <c r="E24" s="62">
        <v>15.58</v>
      </c>
      <c r="F24" s="64">
        <v>16</v>
      </c>
      <c r="G24" s="65">
        <f t="shared" si="0"/>
        <v>15.58</v>
      </c>
      <c r="H24" s="19">
        <v>20</v>
      </c>
    </row>
    <row r="25" spans="1:8" ht="21.75" customHeight="1">
      <c r="A25" s="40">
        <v>21</v>
      </c>
      <c r="B25" s="54" t="s">
        <v>50</v>
      </c>
      <c r="C25" s="60" t="s">
        <v>3</v>
      </c>
      <c r="D25" s="41" t="s">
        <v>9</v>
      </c>
      <c r="E25" s="62">
        <v>15.65</v>
      </c>
      <c r="F25" s="64" t="s">
        <v>117</v>
      </c>
      <c r="G25" s="65">
        <f t="shared" si="0"/>
        <v>15.65</v>
      </c>
      <c r="H25" s="19">
        <v>21</v>
      </c>
    </row>
    <row r="26" spans="1:8" ht="21.75" customHeight="1">
      <c r="A26" s="40">
        <v>20</v>
      </c>
      <c r="B26" s="53" t="s">
        <v>54</v>
      </c>
      <c r="C26" s="60" t="s">
        <v>3</v>
      </c>
      <c r="D26" s="41" t="s">
        <v>29</v>
      </c>
      <c r="E26" s="62">
        <v>17.59</v>
      </c>
      <c r="F26" s="64">
        <v>27.09</v>
      </c>
      <c r="G26" s="65">
        <f t="shared" si="0"/>
        <v>17.59</v>
      </c>
      <c r="H26" s="16">
        <v>22</v>
      </c>
    </row>
    <row r="27" spans="1:8" ht="21.75" customHeight="1">
      <c r="A27" s="40">
        <v>8</v>
      </c>
      <c r="B27" s="53" t="s">
        <v>12</v>
      </c>
      <c r="C27" s="60" t="s">
        <v>3</v>
      </c>
      <c r="D27" s="41" t="s">
        <v>6</v>
      </c>
      <c r="E27" s="62" t="s">
        <v>117</v>
      </c>
      <c r="F27" s="64">
        <v>17.78</v>
      </c>
      <c r="G27" s="65">
        <f t="shared" si="0"/>
        <v>17.78</v>
      </c>
      <c r="H27" s="19">
        <v>23</v>
      </c>
    </row>
    <row r="28" spans="1:8" ht="21.75" customHeight="1">
      <c r="A28" s="40">
        <v>24</v>
      </c>
      <c r="B28" s="53" t="s">
        <v>66</v>
      </c>
      <c r="C28" s="60" t="s">
        <v>3</v>
      </c>
      <c r="D28" s="41" t="s">
        <v>29</v>
      </c>
      <c r="E28" s="62">
        <v>18.94</v>
      </c>
      <c r="F28" s="64">
        <v>18.06</v>
      </c>
      <c r="G28" s="65">
        <f t="shared" si="0"/>
        <v>18.06</v>
      </c>
      <c r="H28" s="19">
        <v>24</v>
      </c>
    </row>
    <row r="29" spans="1:8" ht="21.75" customHeight="1">
      <c r="A29" s="59">
        <v>17</v>
      </c>
      <c r="B29" s="54" t="s">
        <v>46</v>
      </c>
      <c r="C29" s="60" t="s">
        <v>3</v>
      </c>
      <c r="D29" s="41" t="s">
        <v>9</v>
      </c>
      <c r="E29" s="62">
        <v>18.72</v>
      </c>
      <c r="F29" s="62">
        <v>24.71</v>
      </c>
      <c r="G29" s="63">
        <f t="shared" si="0"/>
        <v>18.72</v>
      </c>
      <c r="H29" s="16">
        <v>25</v>
      </c>
    </row>
    <row r="30" spans="1:8" ht="21.75" customHeight="1">
      <c r="A30" s="40">
        <v>23</v>
      </c>
      <c r="B30" s="53" t="s">
        <v>73</v>
      </c>
      <c r="C30" s="60" t="s">
        <v>3</v>
      </c>
      <c r="D30" s="41" t="s">
        <v>70</v>
      </c>
      <c r="E30" s="62" t="s">
        <v>117</v>
      </c>
      <c r="F30" s="64">
        <v>19.66</v>
      </c>
      <c r="G30" s="65">
        <f t="shared" si="0"/>
        <v>19.66</v>
      </c>
      <c r="H30" s="19">
        <v>26</v>
      </c>
    </row>
  </sheetData>
  <sheetProtection selectLockedCells="1" selectUnlockedCells="1"/>
  <mergeCells count="3">
    <mergeCell ref="A1:H1"/>
    <mergeCell ref="A2:H2"/>
    <mergeCell ref="A3:H3"/>
  </mergeCells>
  <conditionalFormatting sqref="H1:H65536">
    <cfRule type="cellIs" priority="1" dxfId="2" operator="equal" stopIfTrue="1">
      <formula>3</formula>
    </cfRule>
    <cfRule type="cellIs" priority="2" dxfId="1" operator="equal" stopIfTrue="1">
      <formula>2</formula>
    </cfRule>
    <cfRule type="cellIs" priority="3" dxfId="0" operator="equal" stopIfTrue="1">
      <formula>1</formula>
    </cfRule>
  </conditionalFormatting>
  <printOptions horizontalCentered="1"/>
  <pageMargins left="0" right="0" top="0" bottom="0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5"/>
  <sheetViews>
    <sheetView zoomScale="80" zoomScaleNormal="80" workbookViewId="0" topLeftCell="A1">
      <selection activeCell="M23" sqref="M23"/>
    </sheetView>
  </sheetViews>
  <sheetFormatPr defaultColWidth="11.57421875" defaultRowHeight="12.75"/>
  <cols>
    <col min="1" max="1" width="4.8515625" style="20" customWidth="1"/>
    <col min="2" max="2" width="24.00390625" style="21" customWidth="1"/>
    <col min="3" max="3" width="12.7109375" style="29" customWidth="1"/>
    <col min="4" max="4" width="11.8515625" style="30" customWidth="1"/>
    <col min="5" max="5" width="11.7109375" style="23" customWidth="1"/>
    <col min="6" max="6" width="11.7109375" style="24" customWidth="1"/>
    <col min="7" max="7" width="11.7109375" style="25" customWidth="1"/>
    <col min="8" max="8" width="9.28125" style="25" customWidth="1"/>
    <col min="9" max="9" width="11.57421875" style="0" customWidth="1"/>
    <col min="10" max="10" width="3.28125" style="0" customWidth="1"/>
    <col min="11" max="13" width="11.57421875" style="0" customWidth="1"/>
    <col min="14" max="14" width="1.8515625" style="0" customWidth="1"/>
  </cols>
  <sheetData>
    <row r="1" spans="1:10" ht="25.5">
      <c r="A1" s="72" t="s">
        <v>109</v>
      </c>
      <c r="B1" s="72"/>
      <c r="C1" s="72"/>
      <c r="D1" s="72"/>
      <c r="E1" s="72"/>
      <c r="F1" s="72"/>
      <c r="G1" s="72"/>
      <c r="H1" s="72"/>
      <c r="J1" s="1"/>
    </row>
    <row r="2" spans="1:10" ht="18">
      <c r="A2" s="73" t="s">
        <v>120</v>
      </c>
      <c r="B2" s="73"/>
      <c r="C2" s="73"/>
      <c r="D2" s="73"/>
      <c r="E2" s="73"/>
      <c r="F2" s="73"/>
      <c r="G2" s="73"/>
      <c r="H2" s="73"/>
      <c r="J2" s="2"/>
    </row>
    <row r="3" spans="1:8" ht="18.75" thickBot="1">
      <c r="A3" s="73"/>
      <c r="B3" s="73"/>
      <c r="C3" s="73"/>
      <c r="D3" s="73"/>
      <c r="E3" s="73"/>
      <c r="F3" s="73"/>
      <c r="G3" s="73"/>
      <c r="H3" s="73"/>
    </row>
    <row r="4" spans="1:8" ht="26.25" thickBot="1">
      <c r="A4" s="6" t="s">
        <v>110</v>
      </c>
      <c r="B4" s="44" t="s">
        <v>111</v>
      </c>
      <c r="C4" s="7" t="s">
        <v>118</v>
      </c>
      <c r="D4" s="8" t="s">
        <v>112</v>
      </c>
      <c r="E4" s="9" t="s">
        <v>113</v>
      </c>
      <c r="F4" s="10" t="s">
        <v>114</v>
      </c>
      <c r="G4" s="8" t="s">
        <v>115</v>
      </c>
      <c r="H4" s="11" t="s">
        <v>116</v>
      </c>
    </row>
    <row r="5" spans="1:8" ht="19.5" customHeight="1">
      <c r="A5" s="36"/>
      <c r="B5" s="45" t="s">
        <v>94</v>
      </c>
      <c r="C5" s="36" t="s">
        <v>119</v>
      </c>
      <c r="D5" s="42" t="s">
        <v>43</v>
      </c>
      <c r="E5" s="37">
        <v>60.43</v>
      </c>
      <c r="F5" s="37">
        <v>56.81</v>
      </c>
      <c r="G5" s="15">
        <f>IF(F5="",E5,IF(E5&lt;F5,E5,F5))</f>
        <v>56.81</v>
      </c>
      <c r="H5" s="38"/>
    </row>
    <row r="6" spans="1:8" ht="19.5" customHeight="1">
      <c r="A6" s="34"/>
      <c r="B6" s="46" t="s">
        <v>96</v>
      </c>
      <c r="C6" s="34" t="s">
        <v>119</v>
      </c>
      <c r="D6" s="43" t="s">
        <v>43</v>
      </c>
      <c r="E6" s="35">
        <v>59.44</v>
      </c>
      <c r="F6" s="35">
        <v>85.88</v>
      </c>
      <c r="G6" s="15">
        <f>IF(F6="",E6,IF(E6&lt;F6,E6,F6))</f>
        <v>59.44</v>
      </c>
      <c r="H6" s="33"/>
    </row>
    <row r="7" spans="1:8" ht="19.5" customHeight="1">
      <c r="A7" s="34"/>
      <c r="B7" s="47"/>
      <c r="C7" s="34"/>
      <c r="D7" s="34"/>
      <c r="E7" s="35"/>
      <c r="F7" s="35"/>
      <c r="G7" s="15"/>
      <c r="H7" s="33"/>
    </row>
    <row r="8" spans="1:8" ht="19.5" customHeight="1">
      <c r="A8" s="31">
        <v>55</v>
      </c>
      <c r="B8" s="48" t="s">
        <v>5</v>
      </c>
      <c r="C8" s="32" t="s">
        <v>1</v>
      </c>
      <c r="D8" s="32" t="s">
        <v>6</v>
      </c>
      <c r="E8" s="14">
        <v>21.03</v>
      </c>
      <c r="F8" s="14">
        <v>14.75</v>
      </c>
      <c r="G8" s="15">
        <f aca="true" t="shared" si="0" ref="G8:G39">IF(F8="",E8,IF(E8&lt;F8,E8,F8))</f>
        <v>14.75</v>
      </c>
      <c r="H8" s="16">
        <v>1</v>
      </c>
    </row>
    <row r="9" spans="1:8" ht="19.5" customHeight="1">
      <c r="A9" s="12">
        <v>15</v>
      </c>
      <c r="B9" s="49" t="s">
        <v>21</v>
      </c>
      <c r="C9" s="26" t="s">
        <v>1</v>
      </c>
      <c r="D9" s="26" t="s">
        <v>14</v>
      </c>
      <c r="E9" s="14">
        <v>15.72</v>
      </c>
      <c r="F9" s="17">
        <v>15.37</v>
      </c>
      <c r="G9" s="18">
        <f t="shared" si="0"/>
        <v>15.37</v>
      </c>
      <c r="H9" s="19">
        <v>2</v>
      </c>
    </row>
    <row r="10" spans="1:8" ht="19.5" customHeight="1">
      <c r="A10" s="12">
        <v>9</v>
      </c>
      <c r="B10" s="49" t="s">
        <v>17</v>
      </c>
      <c r="C10" s="26" t="s">
        <v>1</v>
      </c>
      <c r="D10" s="26" t="s">
        <v>14</v>
      </c>
      <c r="E10" s="14">
        <v>20.56</v>
      </c>
      <c r="F10" s="17">
        <v>15.53</v>
      </c>
      <c r="G10" s="18">
        <f t="shared" si="0"/>
        <v>15.53</v>
      </c>
      <c r="H10" s="19">
        <v>3</v>
      </c>
    </row>
    <row r="11" spans="1:8" ht="19.5" customHeight="1">
      <c r="A11" s="40">
        <v>18</v>
      </c>
      <c r="B11" s="49" t="s">
        <v>59</v>
      </c>
      <c r="C11" s="28" t="s">
        <v>1</v>
      </c>
      <c r="D11" s="28" t="s">
        <v>29</v>
      </c>
      <c r="E11" s="62">
        <v>19.57</v>
      </c>
      <c r="F11" s="64">
        <v>16.13</v>
      </c>
      <c r="G11" s="65">
        <f t="shared" si="0"/>
        <v>16.13</v>
      </c>
      <c r="H11" s="16">
        <v>4</v>
      </c>
    </row>
    <row r="12" spans="1:8" ht="19.5" customHeight="1">
      <c r="A12" s="40">
        <v>66</v>
      </c>
      <c r="B12" s="49" t="s">
        <v>44</v>
      </c>
      <c r="C12" s="28" t="s">
        <v>1</v>
      </c>
      <c r="D12" s="28" t="s">
        <v>25</v>
      </c>
      <c r="E12" s="62">
        <v>16.59</v>
      </c>
      <c r="F12" s="64">
        <v>16.28</v>
      </c>
      <c r="G12" s="65">
        <f t="shared" si="0"/>
        <v>16.28</v>
      </c>
      <c r="H12" s="19">
        <v>5</v>
      </c>
    </row>
    <row r="13" spans="1:8" ht="19.5" customHeight="1">
      <c r="A13" s="40">
        <v>31</v>
      </c>
      <c r="B13" s="50" t="s">
        <v>34</v>
      </c>
      <c r="C13" s="28" t="s">
        <v>1</v>
      </c>
      <c r="D13" s="27" t="s">
        <v>9</v>
      </c>
      <c r="E13" s="62">
        <v>16.59</v>
      </c>
      <c r="F13" s="64">
        <v>21.41</v>
      </c>
      <c r="G13" s="65">
        <f t="shared" si="0"/>
        <v>16.59</v>
      </c>
      <c r="H13" s="19">
        <v>6</v>
      </c>
    </row>
    <row r="14" spans="1:8" ht="19.5" customHeight="1">
      <c r="A14" s="59">
        <v>63</v>
      </c>
      <c r="B14" s="49" t="s">
        <v>10</v>
      </c>
      <c r="C14" s="28" t="s">
        <v>1</v>
      </c>
      <c r="D14" s="28" t="s">
        <v>4</v>
      </c>
      <c r="E14" s="62">
        <v>18.81</v>
      </c>
      <c r="F14" s="62">
        <v>17.9</v>
      </c>
      <c r="G14" s="63">
        <f t="shared" si="0"/>
        <v>17.9</v>
      </c>
      <c r="H14" s="16">
        <v>7</v>
      </c>
    </row>
    <row r="15" spans="1:8" ht="19.5" customHeight="1">
      <c r="A15" s="40">
        <v>12</v>
      </c>
      <c r="B15" s="49" t="s">
        <v>56</v>
      </c>
      <c r="C15" s="28" t="s">
        <v>1</v>
      </c>
      <c r="D15" s="28" t="s">
        <v>29</v>
      </c>
      <c r="E15" s="62">
        <v>18.19</v>
      </c>
      <c r="F15" s="64">
        <v>18.4</v>
      </c>
      <c r="G15" s="65">
        <f t="shared" si="0"/>
        <v>18.19</v>
      </c>
      <c r="H15" s="19">
        <v>8</v>
      </c>
    </row>
    <row r="16" spans="1:8" ht="19.5" customHeight="1">
      <c r="A16" s="40">
        <v>26</v>
      </c>
      <c r="B16" s="50" t="s">
        <v>30</v>
      </c>
      <c r="C16" s="28" t="s">
        <v>1</v>
      </c>
      <c r="D16" s="27" t="s">
        <v>9</v>
      </c>
      <c r="E16" s="62">
        <v>18.19</v>
      </c>
      <c r="F16" s="64">
        <v>18.53</v>
      </c>
      <c r="G16" s="65">
        <f t="shared" si="0"/>
        <v>18.19</v>
      </c>
      <c r="H16" s="19">
        <v>9</v>
      </c>
    </row>
    <row r="17" spans="1:8" ht="19.5" customHeight="1">
      <c r="A17" s="40">
        <v>4</v>
      </c>
      <c r="B17" s="49" t="s">
        <v>13</v>
      </c>
      <c r="C17" s="28" t="s">
        <v>1</v>
      </c>
      <c r="D17" s="28" t="s">
        <v>14</v>
      </c>
      <c r="E17" s="62">
        <v>18.22</v>
      </c>
      <c r="F17" s="64">
        <v>18.53</v>
      </c>
      <c r="G17" s="65">
        <f t="shared" si="0"/>
        <v>18.22</v>
      </c>
      <c r="H17" s="16">
        <v>10</v>
      </c>
    </row>
    <row r="18" spans="1:8" ht="19.5" customHeight="1">
      <c r="A18" s="40">
        <v>28</v>
      </c>
      <c r="B18" s="49" t="s">
        <v>100</v>
      </c>
      <c r="C18" s="28" t="s">
        <v>1</v>
      </c>
      <c r="D18" s="27" t="s">
        <v>99</v>
      </c>
      <c r="E18" s="62">
        <v>18.28</v>
      </c>
      <c r="F18" s="64">
        <v>18.59</v>
      </c>
      <c r="G18" s="65">
        <f t="shared" si="0"/>
        <v>18.28</v>
      </c>
      <c r="H18" s="19">
        <v>11</v>
      </c>
    </row>
    <row r="19" spans="1:8" ht="19.5" customHeight="1">
      <c r="A19" s="40">
        <v>7</v>
      </c>
      <c r="B19" s="49" t="s">
        <v>52</v>
      </c>
      <c r="C19" s="28" t="s">
        <v>1</v>
      </c>
      <c r="D19" s="28" t="s">
        <v>29</v>
      </c>
      <c r="E19" s="62">
        <v>20.17</v>
      </c>
      <c r="F19" s="64">
        <v>18.91</v>
      </c>
      <c r="G19" s="65">
        <f t="shared" si="0"/>
        <v>18.91</v>
      </c>
      <c r="H19" s="19">
        <v>12</v>
      </c>
    </row>
    <row r="20" spans="1:8" ht="19.5" customHeight="1">
      <c r="A20" s="59">
        <v>29</v>
      </c>
      <c r="B20" s="49" t="s">
        <v>67</v>
      </c>
      <c r="C20" s="28" t="s">
        <v>1</v>
      </c>
      <c r="D20" s="28" t="s">
        <v>29</v>
      </c>
      <c r="E20" s="62">
        <v>20.5</v>
      </c>
      <c r="F20" s="62">
        <v>19.69</v>
      </c>
      <c r="G20" s="63">
        <f t="shared" si="0"/>
        <v>19.69</v>
      </c>
      <c r="H20" s="16">
        <v>13</v>
      </c>
    </row>
    <row r="21" spans="1:8" ht="19.5" customHeight="1">
      <c r="A21" s="40">
        <v>34</v>
      </c>
      <c r="B21" s="49" t="s">
        <v>71</v>
      </c>
      <c r="C21" s="28" t="s">
        <v>1</v>
      </c>
      <c r="D21" s="28" t="s">
        <v>29</v>
      </c>
      <c r="E21" s="62">
        <v>22.18</v>
      </c>
      <c r="F21" s="64">
        <v>19.95</v>
      </c>
      <c r="G21" s="65">
        <f t="shared" si="0"/>
        <v>19.95</v>
      </c>
      <c r="H21" s="19">
        <v>14</v>
      </c>
    </row>
    <row r="22" spans="1:8" ht="19.5" customHeight="1">
      <c r="A22" s="40">
        <v>1</v>
      </c>
      <c r="B22" s="49" t="s">
        <v>64</v>
      </c>
      <c r="C22" s="28" t="s">
        <v>1</v>
      </c>
      <c r="D22" s="28" t="s">
        <v>29</v>
      </c>
      <c r="E22" s="62">
        <v>21.38</v>
      </c>
      <c r="F22" s="64">
        <v>23.85</v>
      </c>
      <c r="G22" s="65">
        <f t="shared" si="0"/>
        <v>21.38</v>
      </c>
      <c r="H22" s="19">
        <v>15</v>
      </c>
    </row>
    <row r="23" spans="1:8" ht="19.5" customHeight="1">
      <c r="A23" s="40">
        <v>27</v>
      </c>
      <c r="B23" s="49" t="s">
        <v>27</v>
      </c>
      <c r="C23" s="28" t="s">
        <v>1</v>
      </c>
      <c r="D23" s="28" t="s">
        <v>14</v>
      </c>
      <c r="E23" s="62">
        <v>22.19</v>
      </c>
      <c r="F23" s="64">
        <v>23.22</v>
      </c>
      <c r="G23" s="65">
        <f t="shared" si="0"/>
        <v>22.19</v>
      </c>
      <c r="H23" s="16">
        <v>16</v>
      </c>
    </row>
    <row r="24" spans="1:8" ht="19.5" customHeight="1">
      <c r="A24" s="40">
        <v>21</v>
      </c>
      <c r="B24" s="49" t="s">
        <v>122</v>
      </c>
      <c r="C24" s="28" t="s">
        <v>1</v>
      </c>
      <c r="D24" s="28" t="s">
        <v>14</v>
      </c>
      <c r="E24" s="62">
        <v>26.78</v>
      </c>
      <c r="F24" s="64">
        <v>23.57</v>
      </c>
      <c r="G24" s="65">
        <f t="shared" si="0"/>
        <v>23.57</v>
      </c>
      <c r="H24" s="19">
        <v>17</v>
      </c>
    </row>
    <row r="25" spans="1:8" ht="19.5" customHeight="1">
      <c r="A25" s="40">
        <v>39</v>
      </c>
      <c r="B25" s="49" t="s">
        <v>74</v>
      </c>
      <c r="C25" s="28" t="s">
        <v>1</v>
      </c>
      <c r="D25" s="28" t="s">
        <v>29</v>
      </c>
      <c r="E25" s="62" t="s">
        <v>117</v>
      </c>
      <c r="F25" s="64">
        <v>23.66</v>
      </c>
      <c r="G25" s="65">
        <f t="shared" si="0"/>
        <v>23.66</v>
      </c>
      <c r="H25" s="19">
        <v>18</v>
      </c>
    </row>
    <row r="26" spans="1:8" ht="19.5" customHeight="1">
      <c r="A26" s="59">
        <v>62</v>
      </c>
      <c r="B26" s="49" t="s">
        <v>48</v>
      </c>
      <c r="C26" s="28" t="s">
        <v>1</v>
      </c>
      <c r="D26" s="28" t="s">
        <v>25</v>
      </c>
      <c r="E26" s="62">
        <v>26.79</v>
      </c>
      <c r="F26" s="62" t="s">
        <v>117</v>
      </c>
      <c r="G26" s="63">
        <f t="shared" si="0"/>
        <v>26.79</v>
      </c>
      <c r="H26" s="16">
        <v>19</v>
      </c>
    </row>
    <row r="27" spans="1:8" ht="19.5" customHeight="1">
      <c r="A27" s="40">
        <v>36</v>
      </c>
      <c r="B27" s="50" t="s">
        <v>39</v>
      </c>
      <c r="C27" s="28" t="s">
        <v>1</v>
      </c>
      <c r="D27" s="27" t="s">
        <v>9</v>
      </c>
      <c r="E27" s="62" t="s">
        <v>117</v>
      </c>
      <c r="F27" s="64">
        <v>27.22</v>
      </c>
      <c r="G27" s="65">
        <f t="shared" si="0"/>
        <v>27.22</v>
      </c>
      <c r="H27" s="19">
        <v>20</v>
      </c>
    </row>
    <row r="28" spans="1:8" ht="19.5" customHeight="1">
      <c r="A28" s="40">
        <v>44</v>
      </c>
      <c r="B28" s="49" t="s">
        <v>76</v>
      </c>
      <c r="C28" s="28" t="s">
        <v>1</v>
      </c>
      <c r="D28" s="28" t="s">
        <v>29</v>
      </c>
      <c r="E28" s="62">
        <v>29.18</v>
      </c>
      <c r="F28" s="64">
        <v>27.68</v>
      </c>
      <c r="G28" s="65">
        <f t="shared" si="0"/>
        <v>27.68</v>
      </c>
      <c r="H28" s="19">
        <v>21</v>
      </c>
    </row>
    <row r="29" spans="1:13" ht="19.5" customHeight="1">
      <c r="A29" s="40">
        <v>30</v>
      </c>
      <c r="B29" s="50" t="s">
        <v>82</v>
      </c>
      <c r="C29" s="28" t="s">
        <v>1</v>
      </c>
      <c r="D29" s="27" t="s">
        <v>43</v>
      </c>
      <c r="E29" s="62">
        <v>33.19</v>
      </c>
      <c r="F29" s="64">
        <v>30</v>
      </c>
      <c r="G29" s="65">
        <f t="shared" si="0"/>
        <v>30</v>
      </c>
      <c r="H29" s="16">
        <v>22</v>
      </c>
      <c r="M29" s="3"/>
    </row>
    <row r="30" spans="1:8" ht="19.5" customHeight="1">
      <c r="A30" s="40">
        <v>33</v>
      </c>
      <c r="B30" s="49" t="s">
        <v>101</v>
      </c>
      <c r="C30" s="28" t="s">
        <v>1</v>
      </c>
      <c r="D30" s="28" t="s">
        <v>99</v>
      </c>
      <c r="E30" s="62">
        <v>31.09</v>
      </c>
      <c r="F30" s="64">
        <v>47.43</v>
      </c>
      <c r="G30" s="65">
        <f t="shared" si="0"/>
        <v>31.09</v>
      </c>
      <c r="H30" s="19">
        <v>23</v>
      </c>
    </row>
    <row r="31" spans="1:8" ht="19.5" customHeight="1">
      <c r="A31" s="40">
        <v>35</v>
      </c>
      <c r="B31" s="49" t="s">
        <v>84</v>
      </c>
      <c r="C31" s="28" t="s">
        <v>1</v>
      </c>
      <c r="D31" s="27" t="s">
        <v>43</v>
      </c>
      <c r="E31" s="62">
        <v>36.93</v>
      </c>
      <c r="F31" s="64">
        <v>31.31</v>
      </c>
      <c r="G31" s="65">
        <f t="shared" si="0"/>
        <v>31.31</v>
      </c>
      <c r="H31" s="19">
        <v>24</v>
      </c>
    </row>
    <row r="32" spans="1:8" ht="19.5" customHeight="1">
      <c r="A32" s="59">
        <v>45</v>
      </c>
      <c r="B32" s="49" t="s">
        <v>90</v>
      </c>
      <c r="C32" s="28" t="s">
        <v>1</v>
      </c>
      <c r="D32" s="27" t="s">
        <v>43</v>
      </c>
      <c r="E32" s="62">
        <v>34.03</v>
      </c>
      <c r="F32" s="62">
        <v>40.4</v>
      </c>
      <c r="G32" s="63">
        <f t="shared" si="0"/>
        <v>34.03</v>
      </c>
      <c r="H32" s="16">
        <v>25</v>
      </c>
    </row>
    <row r="33" spans="1:8" ht="19.5" customHeight="1">
      <c r="A33" s="40">
        <v>23</v>
      </c>
      <c r="B33" s="49" t="s">
        <v>124</v>
      </c>
      <c r="C33" s="28" t="s">
        <v>1</v>
      </c>
      <c r="D33" s="28" t="s">
        <v>99</v>
      </c>
      <c r="E33" s="62">
        <v>34.5</v>
      </c>
      <c r="F33" s="64">
        <v>35.53</v>
      </c>
      <c r="G33" s="65">
        <f t="shared" si="0"/>
        <v>34.5</v>
      </c>
      <c r="H33" s="19">
        <v>26</v>
      </c>
    </row>
    <row r="34" spans="1:8" ht="19.5" customHeight="1">
      <c r="A34" s="40">
        <v>50</v>
      </c>
      <c r="B34" s="49" t="s">
        <v>80</v>
      </c>
      <c r="C34" s="28" t="s">
        <v>1</v>
      </c>
      <c r="D34" s="28" t="s">
        <v>29</v>
      </c>
      <c r="E34" s="62">
        <v>40.5</v>
      </c>
      <c r="F34" s="64">
        <v>36.84</v>
      </c>
      <c r="G34" s="65">
        <f t="shared" si="0"/>
        <v>36.84</v>
      </c>
      <c r="H34" s="19">
        <v>27</v>
      </c>
    </row>
    <row r="35" spans="1:8" ht="19.5" customHeight="1">
      <c r="A35" s="40">
        <v>25</v>
      </c>
      <c r="B35" s="50" t="s">
        <v>123</v>
      </c>
      <c r="C35" s="28" t="s">
        <v>1</v>
      </c>
      <c r="D35" s="27" t="s">
        <v>43</v>
      </c>
      <c r="E35" s="62">
        <v>44</v>
      </c>
      <c r="F35" s="64">
        <v>41.69</v>
      </c>
      <c r="G35" s="65">
        <f t="shared" si="0"/>
        <v>41.69</v>
      </c>
      <c r="H35" s="16">
        <v>28</v>
      </c>
    </row>
    <row r="36" spans="1:8" ht="19.5" customHeight="1">
      <c r="A36" s="40">
        <v>40</v>
      </c>
      <c r="B36" s="49" t="s">
        <v>87</v>
      </c>
      <c r="C36" s="28" t="s">
        <v>1</v>
      </c>
      <c r="D36" s="27" t="s">
        <v>43</v>
      </c>
      <c r="E36" s="62" t="s">
        <v>117</v>
      </c>
      <c r="F36" s="64">
        <v>47.85</v>
      </c>
      <c r="G36" s="65">
        <f t="shared" si="0"/>
        <v>47.85</v>
      </c>
      <c r="H36" s="19">
        <v>29</v>
      </c>
    </row>
    <row r="37" spans="1:8" ht="19.5" customHeight="1">
      <c r="A37" s="40">
        <v>20</v>
      </c>
      <c r="B37" s="50" t="s">
        <v>20</v>
      </c>
      <c r="C37" s="28" t="s">
        <v>0</v>
      </c>
      <c r="D37" s="66" t="s">
        <v>9</v>
      </c>
      <c r="E37" s="62">
        <v>13.16</v>
      </c>
      <c r="F37" s="64">
        <v>13.31</v>
      </c>
      <c r="G37" s="65">
        <f t="shared" si="0"/>
        <v>13.16</v>
      </c>
      <c r="H37" s="19">
        <v>1</v>
      </c>
    </row>
    <row r="38" spans="1:8" ht="19.5" customHeight="1">
      <c r="A38" s="59">
        <v>3</v>
      </c>
      <c r="B38" s="50" t="s">
        <v>8</v>
      </c>
      <c r="C38" s="28" t="s">
        <v>0</v>
      </c>
      <c r="D38" s="66" t="s">
        <v>9</v>
      </c>
      <c r="E38" s="62">
        <v>16.08</v>
      </c>
      <c r="F38" s="62">
        <v>16.15</v>
      </c>
      <c r="G38" s="63">
        <f t="shared" si="0"/>
        <v>16.08</v>
      </c>
      <c r="H38" s="19">
        <v>2</v>
      </c>
    </row>
    <row r="39" spans="1:8" ht="19.5" customHeight="1">
      <c r="A39" s="40">
        <v>58</v>
      </c>
      <c r="B39" s="49" t="s">
        <v>37</v>
      </c>
      <c r="C39" s="28" t="s">
        <v>0</v>
      </c>
      <c r="D39" s="66" t="s">
        <v>38</v>
      </c>
      <c r="E39" s="62">
        <v>16.83</v>
      </c>
      <c r="F39" s="64">
        <v>17.79</v>
      </c>
      <c r="G39" s="65">
        <f t="shared" si="0"/>
        <v>16.83</v>
      </c>
      <c r="H39" s="19">
        <v>3</v>
      </c>
    </row>
    <row r="40" spans="1:8" ht="19.5" customHeight="1">
      <c r="A40" s="40">
        <v>57</v>
      </c>
      <c r="B40" s="49" t="s">
        <v>24</v>
      </c>
      <c r="C40" s="28" t="s">
        <v>0</v>
      </c>
      <c r="D40" s="66" t="s">
        <v>25</v>
      </c>
      <c r="E40" s="62">
        <v>20.71</v>
      </c>
      <c r="F40" s="64">
        <v>18.06</v>
      </c>
      <c r="G40" s="65">
        <f aca="true" t="shared" si="1" ref="G40:G71">IF(F40="",E40,IF(E40&lt;F40,E40,F40))</f>
        <v>18.06</v>
      </c>
      <c r="H40" s="19">
        <v>4</v>
      </c>
    </row>
    <row r="41" spans="1:8" ht="19.5" customHeight="1">
      <c r="A41" s="40">
        <v>11</v>
      </c>
      <c r="B41" s="50" t="s">
        <v>98</v>
      </c>
      <c r="C41" s="28" t="s">
        <v>0</v>
      </c>
      <c r="D41" s="27" t="s">
        <v>99</v>
      </c>
      <c r="E41" s="62" t="s">
        <v>117</v>
      </c>
      <c r="F41" s="64">
        <v>18.63</v>
      </c>
      <c r="G41" s="65">
        <f t="shared" si="1"/>
        <v>18.63</v>
      </c>
      <c r="H41" s="19">
        <v>5</v>
      </c>
    </row>
    <row r="42" spans="1:8" ht="19.5" customHeight="1">
      <c r="A42" s="40">
        <v>17</v>
      </c>
      <c r="B42" s="50" t="s">
        <v>102</v>
      </c>
      <c r="C42" s="28" t="s">
        <v>0</v>
      </c>
      <c r="D42" s="27" t="s">
        <v>99</v>
      </c>
      <c r="E42" s="62">
        <v>20.84</v>
      </c>
      <c r="F42" s="64">
        <v>19.59</v>
      </c>
      <c r="G42" s="65">
        <f t="shared" si="1"/>
        <v>19.59</v>
      </c>
      <c r="H42" s="19">
        <v>6</v>
      </c>
    </row>
    <row r="43" spans="1:8" ht="19.5" customHeight="1">
      <c r="A43" s="40">
        <v>6</v>
      </c>
      <c r="B43" s="50" t="s">
        <v>97</v>
      </c>
      <c r="C43" s="28" t="s">
        <v>0</v>
      </c>
      <c r="D43" s="27" t="s">
        <v>99</v>
      </c>
      <c r="E43" s="62">
        <v>21</v>
      </c>
      <c r="F43" s="64">
        <v>21.12</v>
      </c>
      <c r="G43" s="65">
        <f t="shared" si="1"/>
        <v>21</v>
      </c>
      <c r="H43" s="19">
        <v>7</v>
      </c>
    </row>
    <row r="44" spans="1:8" ht="19.5" customHeight="1">
      <c r="A44" s="59">
        <v>2</v>
      </c>
      <c r="B44" s="49" t="s">
        <v>42</v>
      </c>
      <c r="C44" s="28" t="s">
        <v>0</v>
      </c>
      <c r="D44" s="28" t="s">
        <v>43</v>
      </c>
      <c r="E44" s="62">
        <v>28.22</v>
      </c>
      <c r="F44" s="62">
        <v>23.06</v>
      </c>
      <c r="G44" s="63">
        <f t="shared" si="1"/>
        <v>23.06</v>
      </c>
      <c r="H44" s="19">
        <v>8</v>
      </c>
    </row>
    <row r="45" spans="1:8" ht="19.5" customHeight="1">
      <c r="A45" s="40">
        <v>14</v>
      </c>
      <c r="B45" s="50" t="s">
        <v>16</v>
      </c>
      <c r="C45" s="28" t="s">
        <v>0</v>
      </c>
      <c r="D45" s="66" t="s">
        <v>9</v>
      </c>
      <c r="E45" s="62" t="s">
        <v>117</v>
      </c>
      <c r="F45" s="64">
        <v>23.6</v>
      </c>
      <c r="G45" s="65">
        <f t="shared" si="1"/>
        <v>23.6</v>
      </c>
      <c r="H45" s="19">
        <v>9</v>
      </c>
    </row>
    <row r="46" spans="1:8" ht="19.5" customHeight="1">
      <c r="A46" s="40">
        <v>24</v>
      </c>
      <c r="B46" s="49" t="s">
        <v>33</v>
      </c>
      <c r="C46" s="28" t="s">
        <v>0</v>
      </c>
      <c r="D46" s="28" t="s">
        <v>29</v>
      </c>
      <c r="E46" s="62">
        <v>28.41</v>
      </c>
      <c r="F46" s="64">
        <v>26.28</v>
      </c>
      <c r="G46" s="65">
        <f t="shared" si="1"/>
        <v>26.28</v>
      </c>
      <c r="H46" s="19">
        <v>10</v>
      </c>
    </row>
    <row r="47" spans="1:8" ht="19.5" customHeight="1">
      <c r="A47" s="40">
        <v>8</v>
      </c>
      <c r="B47" s="49" t="s">
        <v>47</v>
      </c>
      <c r="C47" s="28" t="s">
        <v>0</v>
      </c>
      <c r="D47" s="28" t="s">
        <v>43</v>
      </c>
      <c r="E47" s="62">
        <v>41.88</v>
      </c>
      <c r="F47" s="64">
        <v>33.25</v>
      </c>
      <c r="G47" s="65">
        <f t="shared" si="1"/>
        <v>33.25</v>
      </c>
      <c r="H47" s="19">
        <v>11</v>
      </c>
    </row>
    <row r="48" spans="1:8" ht="19.5" customHeight="1">
      <c r="A48" s="40">
        <v>13</v>
      </c>
      <c r="B48" s="49" t="s">
        <v>51</v>
      </c>
      <c r="C48" s="28" t="s">
        <v>0</v>
      </c>
      <c r="D48" s="28" t="s">
        <v>43</v>
      </c>
      <c r="E48" s="62">
        <v>40.5</v>
      </c>
      <c r="F48" s="64">
        <v>42.63</v>
      </c>
      <c r="G48" s="65">
        <f t="shared" si="1"/>
        <v>40.5</v>
      </c>
      <c r="H48" s="19">
        <v>12</v>
      </c>
    </row>
    <row r="49" spans="1:8" ht="19.5" customHeight="1">
      <c r="A49" s="40">
        <v>19</v>
      </c>
      <c r="B49" s="49" t="s">
        <v>55</v>
      </c>
      <c r="C49" s="28" t="s">
        <v>0</v>
      </c>
      <c r="D49" s="28" t="s">
        <v>43</v>
      </c>
      <c r="E49" s="62">
        <v>43.97</v>
      </c>
      <c r="F49" s="64">
        <v>41.85</v>
      </c>
      <c r="G49" s="65">
        <f t="shared" si="1"/>
        <v>41.85</v>
      </c>
      <c r="H49" s="19">
        <v>13</v>
      </c>
    </row>
    <row r="50" spans="1:8" ht="19.5" customHeight="1">
      <c r="A50" s="59">
        <v>51</v>
      </c>
      <c r="B50" s="49" t="s">
        <v>88</v>
      </c>
      <c r="C50" s="28" t="s">
        <v>2</v>
      </c>
      <c r="D50" s="66" t="s">
        <v>43</v>
      </c>
      <c r="E50" s="62">
        <v>13.28</v>
      </c>
      <c r="F50" s="62">
        <v>14.41</v>
      </c>
      <c r="G50" s="63">
        <f t="shared" si="1"/>
        <v>13.28</v>
      </c>
      <c r="H50" s="19">
        <v>1</v>
      </c>
    </row>
    <row r="51" spans="1:8" ht="19.5" customHeight="1">
      <c r="A51" s="40">
        <v>37</v>
      </c>
      <c r="B51" s="49" t="s">
        <v>31</v>
      </c>
      <c r="C51" s="28" t="s">
        <v>2</v>
      </c>
      <c r="D51" s="28" t="s">
        <v>14</v>
      </c>
      <c r="E51" s="62">
        <v>18</v>
      </c>
      <c r="F51" s="64">
        <v>13.28</v>
      </c>
      <c r="G51" s="65">
        <f t="shared" si="1"/>
        <v>13.28</v>
      </c>
      <c r="H51" s="19">
        <v>2</v>
      </c>
    </row>
    <row r="52" spans="1:8" ht="19.5" customHeight="1">
      <c r="A52" s="40">
        <v>56</v>
      </c>
      <c r="B52" s="49" t="s">
        <v>62</v>
      </c>
      <c r="C52" s="28" t="s">
        <v>2</v>
      </c>
      <c r="D52" s="28" t="s">
        <v>29</v>
      </c>
      <c r="E52" s="62">
        <v>18.57</v>
      </c>
      <c r="F52" s="64">
        <v>13.56</v>
      </c>
      <c r="G52" s="65">
        <f t="shared" si="1"/>
        <v>13.56</v>
      </c>
      <c r="H52" s="19">
        <v>3</v>
      </c>
    </row>
    <row r="53" spans="1:8" ht="19.5" customHeight="1">
      <c r="A53" s="40">
        <v>43</v>
      </c>
      <c r="B53" s="49" t="s">
        <v>104</v>
      </c>
      <c r="C53" s="28" t="s">
        <v>2</v>
      </c>
      <c r="D53" s="28" t="s">
        <v>99</v>
      </c>
      <c r="E53" s="62">
        <v>14.29</v>
      </c>
      <c r="F53" s="64">
        <v>14.73</v>
      </c>
      <c r="G53" s="65">
        <f t="shared" si="1"/>
        <v>14.29</v>
      </c>
      <c r="H53" s="19">
        <v>4</v>
      </c>
    </row>
    <row r="54" spans="1:8" ht="19.5" customHeight="1">
      <c r="A54" s="40">
        <v>47</v>
      </c>
      <c r="B54" s="49" t="s">
        <v>40</v>
      </c>
      <c r="C54" s="28" t="s">
        <v>2</v>
      </c>
      <c r="D54" s="28" t="s">
        <v>14</v>
      </c>
      <c r="E54" s="62">
        <v>14.53</v>
      </c>
      <c r="F54" s="64">
        <v>15.78</v>
      </c>
      <c r="G54" s="65">
        <f t="shared" si="1"/>
        <v>14.53</v>
      </c>
      <c r="H54" s="19">
        <v>5</v>
      </c>
    </row>
    <row r="55" spans="1:8" ht="19.5" customHeight="1">
      <c r="A55" s="40">
        <v>64</v>
      </c>
      <c r="B55" s="49" t="s">
        <v>85</v>
      </c>
      <c r="C55" s="28" t="s">
        <v>2</v>
      </c>
      <c r="D55" s="28" t="s">
        <v>38</v>
      </c>
      <c r="E55" s="62">
        <v>14.56</v>
      </c>
      <c r="F55" s="64">
        <v>16.82</v>
      </c>
      <c r="G55" s="65">
        <f t="shared" si="1"/>
        <v>14.56</v>
      </c>
      <c r="H55" s="19">
        <v>6</v>
      </c>
    </row>
    <row r="56" spans="1:8" ht="19.5" customHeight="1">
      <c r="A56" s="59">
        <v>61</v>
      </c>
      <c r="B56" s="49" t="s">
        <v>106</v>
      </c>
      <c r="C56" s="28" t="s">
        <v>2</v>
      </c>
      <c r="D56" s="28" t="s">
        <v>99</v>
      </c>
      <c r="E56" s="62">
        <v>15.33</v>
      </c>
      <c r="F56" s="62">
        <v>14.65</v>
      </c>
      <c r="G56" s="63">
        <f t="shared" si="1"/>
        <v>14.65</v>
      </c>
      <c r="H56" s="19">
        <v>7</v>
      </c>
    </row>
    <row r="57" spans="1:8" ht="19.5" customHeight="1">
      <c r="A57" s="40">
        <v>67</v>
      </c>
      <c r="B57" s="49" t="s">
        <v>22</v>
      </c>
      <c r="C57" s="28" t="s">
        <v>2</v>
      </c>
      <c r="D57" s="28" t="s">
        <v>4</v>
      </c>
      <c r="E57" s="62">
        <v>14.84</v>
      </c>
      <c r="F57" s="64">
        <v>18.56</v>
      </c>
      <c r="G57" s="65">
        <f t="shared" si="1"/>
        <v>14.84</v>
      </c>
      <c r="H57" s="19">
        <v>8</v>
      </c>
    </row>
    <row r="58" spans="1:8" ht="19.5" customHeight="1">
      <c r="A58" s="40">
        <v>38</v>
      </c>
      <c r="B58" s="49" t="s">
        <v>103</v>
      </c>
      <c r="C58" s="28" t="s">
        <v>2</v>
      </c>
      <c r="D58" s="28" t="s">
        <v>99</v>
      </c>
      <c r="E58" s="62">
        <v>15.47</v>
      </c>
      <c r="F58" s="64">
        <v>14.87</v>
      </c>
      <c r="G58" s="65">
        <f t="shared" si="1"/>
        <v>14.87</v>
      </c>
      <c r="H58" s="19">
        <v>9</v>
      </c>
    </row>
    <row r="59" spans="1:8" ht="19.5" customHeight="1">
      <c r="A59" s="40">
        <v>41</v>
      </c>
      <c r="B59" s="50" t="s">
        <v>49</v>
      </c>
      <c r="C59" s="28" t="s">
        <v>2</v>
      </c>
      <c r="D59" s="28" t="s">
        <v>9</v>
      </c>
      <c r="E59" s="62">
        <v>15.19</v>
      </c>
      <c r="F59" s="64">
        <v>22.65</v>
      </c>
      <c r="G59" s="65">
        <f t="shared" si="1"/>
        <v>15.19</v>
      </c>
      <c r="H59" s="19">
        <v>10</v>
      </c>
    </row>
    <row r="60" spans="1:8" ht="19.5" customHeight="1">
      <c r="A60" s="40">
        <v>70</v>
      </c>
      <c r="B60" s="49" t="s">
        <v>72</v>
      </c>
      <c r="C60" s="28" t="s">
        <v>2</v>
      </c>
      <c r="D60" s="28" t="s">
        <v>29</v>
      </c>
      <c r="E60" s="62">
        <v>20.97</v>
      </c>
      <c r="F60" s="64">
        <v>15.25</v>
      </c>
      <c r="G60" s="65">
        <f t="shared" si="1"/>
        <v>15.25</v>
      </c>
      <c r="H60" s="19">
        <v>11</v>
      </c>
    </row>
    <row r="61" spans="1:8" ht="19.5" customHeight="1">
      <c r="A61" s="40">
        <v>52</v>
      </c>
      <c r="B61" s="50" t="s">
        <v>57</v>
      </c>
      <c r="C61" s="28" t="s">
        <v>2</v>
      </c>
      <c r="D61" s="28" t="s">
        <v>9</v>
      </c>
      <c r="E61" s="62">
        <v>15.32</v>
      </c>
      <c r="F61" s="64">
        <v>17.02</v>
      </c>
      <c r="G61" s="65">
        <f t="shared" si="1"/>
        <v>15.32</v>
      </c>
      <c r="H61" s="19">
        <v>12</v>
      </c>
    </row>
    <row r="62" spans="1:8" ht="19.5" customHeight="1">
      <c r="A62" s="59">
        <v>10</v>
      </c>
      <c r="B62" s="49" t="s">
        <v>77</v>
      </c>
      <c r="C62" s="28" t="s">
        <v>2</v>
      </c>
      <c r="D62" s="28" t="s">
        <v>70</v>
      </c>
      <c r="E62" s="62">
        <v>15.4</v>
      </c>
      <c r="F62" s="62">
        <v>20.72</v>
      </c>
      <c r="G62" s="63">
        <f t="shared" si="1"/>
        <v>15.4</v>
      </c>
      <c r="H62" s="19">
        <v>13</v>
      </c>
    </row>
    <row r="63" spans="1:8" ht="19.5" customHeight="1">
      <c r="A63" s="40">
        <v>46</v>
      </c>
      <c r="B63" s="50" t="s">
        <v>53</v>
      </c>
      <c r="C63" s="28" t="s">
        <v>2</v>
      </c>
      <c r="D63" s="28" t="s">
        <v>9</v>
      </c>
      <c r="E63" s="62">
        <v>15.63</v>
      </c>
      <c r="F63" s="64">
        <v>18.07</v>
      </c>
      <c r="G63" s="65">
        <f t="shared" si="1"/>
        <v>15.63</v>
      </c>
      <c r="H63" s="19">
        <v>14</v>
      </c>
    </row>
    <row r="64" spans="1:8" ht="19.5" customHeight="1">
      <c r="A64" s="40">
        <v>65</v>
      </c>
      <c r="B64" s="49" t="s">
        <v>68</v>
      </c>
      <c r="C64" s="28" t="s">
        <v>2</v>
      </c>
      <c r="D64" s="28" t="s">
        <v>29</v>
      </c>
      <c r="E64" s="62">
        <v>15.93</v>
      </c>
      <c r="F64" s="64" t="s">
        <v>117</v>
      </c>
      <c r="G64" s="65">
        <f t="shared" si="1"/>
        <v>15.93</v>
      </c>
      <c r="H64" s="19">
        <v>15</v>
      </c>
    </row>
    <row r="65" spans="1:8" ht="19.5" customHeight="1">
      <c r="A65" s="40">
        <v>42</v>
      </c>
      <c r="B65" s="49" t="s">
        <v>35</v>
      </c>
      <c r="C65" s="28" t="s">
        <v>2</v>
      </c>
      <c r="D65" s="28" t="s">
        <v>14</v>
      </c>
      <c r="E65" s="62">
        <v>31.41</v>
      </c>
      <c r="F65" s="64">
        <v>16.18</v>
      </c>
      <c r="G65" s="65">
        <f t="shared" si="1"/>
        <v>16.18</v>
      </c>
      <c r="H65" s="19">
        <v>16</v>
      </c>
    </row>
    <row r="66" spans="1:8" ht="19.5" customHeight="1">
      <c r="A66" s="40">
        <v>32</v>
      </c>
      <c r="B66" s="49" t="s">
        <v>28</v>
      </c>
      <c r="C66" s="28" t="s">
        <v>2</v>
      </c>
      <c r="D66" s="28" t="s">
        <v>14</v>
      </c>
      <c r="E66" s="62">
        <v>16.31</v>
      </c>
      <c r="F66" s="64" t="s">
        <v>117</v>
      </c>
      <c r="G66" s="65">
        <f t="shared" si="1"/>
        <v>16.31</v>
      </c>
      <c r="H66" s="19">
        <v>17</v>
      </c>
    </row>
    <row r="67" spans="1:8" ht="19.5" customHeight="1">
      <c r="A67" s="40">
        <v>5</v>
      </c>
      <c r="B67" s="49" t="s">
        <v>75</v>
      </c>
      <c r="C67" s="28" t="s">
        <v>2</v>
      </c>
      <c r="D67" s="28" t="s">
        <v>70</v>
      </c>
      <c r="E67" s="62">
        <v>19.56</v>
      </c>
      <c r="F67" s="64">
        <v>16.84</v>
      </c>
      <c r="G67" s="65">
        <f t="shared" si="1"/>
        <v>16.84</v>
      </c>
      <c r="H67" s="19">
        <v>18</v>
      </c>
    </row>
    <row r="68" spans="1:8" ht="19.5" customHeight="1">
      <c r="A68" s="59">
        <v>59</v>
      </c>
      <c r="B68" s="49" t="s">
        <v>11</v>
      </c>
      <c r="C68" s="28" t="s">
        <v>2</v>
      </c>
      <c r="D68" s="28" t="s">
        <v>6</v>
      </c>
      <c r="E68" s="62">
        <v>17.53</v>
      </c>
      <c r="F68" s="62">
        <v>17.28</v>
      </c>
      <c r="G68" s="63">
        <f t="shared" si="1"/>
        <v>17.28</v>
      </c>
      <c r="H68" s="19">
        <v>19</v>
      </c>
    </row>
    <row r="69" spans="1:8" ht="19.5" customHeight="1">
      <c r="A69" s="40">
        <v>16</v>
      </c>
      <c r="B69" s="49" t="s">
        <v>81</v>
      </c>
      <c r="C69" s="28" t="s">
        <v>2</v>
      </c>
      <c r="D69" s="28" t="s">
        <v>70</v>
      </c>
      <c r="E69" s="62">
        <v>21.12</v>
      </c>
      <c r="F69" s="64">
        <v>17.4</v>
      </c>
      <c r="G69" s="65">
        <f t="shared" si="1"/>
        <v>17.4</v>
      </c>
      <c r="H69" s="19">
        <v>20</v>
      </c>
    </row>
    <row r="70" spans="1:8" ht="19.5" customHeight="1">
      <c r="A70" s="40">
        <v>22</v>
      </c>
      <c r="B70" s="49" t="s">
        <v>83</v>
      </c>
      <c r="C70" s="28" t="s">
        <v>2</v>
      </c>
      <c r="D70" s="28" t="s">
        <v>70</v>
      </c>
      <c r="E70" s="62">
        <v>17.84</v>
      </c>
      <c r="F70" s="64">
        <v>17.54</v>
      </c>
      <c r="G70" s="65">
        <f t="shared" si="1"/>
        <v>17.54</v>
      </c>
      <c r="H70" s="19">
        <v>21</v>
      </c>
    </row>
    <row r="71" spans="1:8" ht="19.5" customHeight="1">
      <c r="A71" s="40">
        <v>60</v>
      </c>
      <c r="B71" s="49" t="s">
        <v>65</v>
      </c>
      <c r="C71" s="28" t="s">
        <v>2</v>
      </c>
      <c r="D71" s="28" t="s">
        <v>29</v>
      </c>
      <c r="E71" s="62">
        <v>26.22</v>
      </c>
      <c r="F71" s="64">
        <v>17.87</v>
      </c>
      <c r="G71" s="65">
        <f t="shared" si="1"/>
        <v>17.87</v>
      </c>
      <c r="H71" s="19">
        <v>22</v>
      </c>
    </row>
    <row r="72" spans="1:8" ht="19.5" customHeight="1">
      <c r="A72" s="40">
        <v>53</v>
      </c>
      <c r="B72" s="49" t="s">
        <v>45</v>
      </c>
      <c r="C72" s="28" t="s">
        <v>2</v>
      </c>
      <c r="D72" s="28" t="s">
        <v>14</v>
      </c>
      <c r="E72" s="62">
        <v>20.47</v>
      </c>
      <c r="F72" s="64">
        <v>19.28</v>
      </c>
      <c r="G72" s="65">
        <f>IF(F72="",E72,IF(E72&lt;F72,E72,F72))</f>
        <v>19.28</v>
      </c>
      <c r="H72" s="19">
        <v>23</v>
      </c>
    </row>
    <row r="73" spans="1:8" ht="19.5" customHeight="1">
      <c r="A73" s="40">
        <v>72</v>
      </c>
      <c r="B73" s="49" t="s">
        <v>60</v>
      </c>
      <c r="C73" s="28" t="s">
        <v>2</v>
      </c>
      <c r="D73" s="28" t="s">
        <v>25</v>
      </c>
      <c r="E73" s="62">
        <v>21.82</v>
      </c>
      <c r="F73" s="64">
        <v>19.88</v>
      </c>
      <c r="G73" s="65">
        <f>IF(F73="",E73,IF(E73&lt;F73,E73,F73))</f>
        <v>19.88</v>
      </c>
      <c r="H73" s="19">
        <v>24</v>
      </c>
    </row>
    <row r="74" spans="1:8" ht="19.5" customHeight="1">
      <c r="A74" s="59">
        <v>49</v>
      </c>
      <c r="B74" s="49" t="s">
        <v>105</v>
      </c>
      <c r="C74" s="28" t="s">
        <v>2</v>
      </c>
      <c r="D74" s="28" t="s">
        <v>99</v>
      </c>
      <c r="E74" s="62">
        <v>19.9</v>
      </c>
      <c r="F74" s="62">
        <v>20.79</v>
      </c>
      <c r="G74" s="63">
        <f>IF(F74="",E74,IF(E74&lt;F74,E74,F74))</f>
        <v>19.9</v>
      </c>
      <c r="H74" s="19">
        <v>25</v>
      </c>
    </row>
    <row r="75" spans="1:8" ht="19.5" customHeight="1">
      <c r="A75" s="40">
        <v>69</v>
      </c>
      <c r="B75" s="49" t="s">
        <v>18</v>
      </c>
      <c r="C75" s="28" t="s">
        <v>2</v>
      </c>
      <c r="D75" s="28" t="s">
        <v>6</v>
      </c>
      <c r="E75" s="62">
        <v>21</v>
      </c>
      <c r="F75" s="64">
        <v>21</v>
      </c>
      <c r="G75" s="65">
        <f>IF(F75="",E75,IF(E75&lt;F75,E75,F75))</f>
        <v>21</v>
      </c>
      <c r="H75" s="19">
        <v>26</v>
      </c>
    </row>
  </sheetData>
  <sheetProtection selectLockedCells="1" selectUnlockedCells="1"/>
  <mergeCells count="3">
    <mergeCell ref="A1:H1"/>
    <mergeCell ref="A2:H2"/>
    <mergeCell ref="A3:H3"/>
  </mergeCells>
  <conditionalFormatting sqref="H1:H65536">
    <cfRule type="cellIs" priority="1" dxfId="2" operator="equal" stopIfTrue="1">
      <formula>3</formula>
    </cfRule>
    <cfRule type="cellIs" priority="2" dxfId="1" operator="equal" stopIfTrue="1">
      <formula>2</formula>
    </cfRule>
    <cfRule type="cellIs" priority="3" dxfId="0" operator="equal" stopIfTrue="1">
      <formula>1</formula>
    </cfRule>
  </conditionalFormatting>
  <printOptions horizontalCentered="1"/>
  <pageMargins left="0" right="0" top="0" bottom="0" header="0" footer="0"/>
  <pageSetup horizontalDpi="300" verticalDpi="300" orientation="portrait" paperSize="9" r:id="rId1"/>
  <rowBreaks count="2" manualBreakCount="2">
    <brk id="36" max="255" man="1"/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pako</cp:lastModifiedBy>
  <cp:lastPrinted>2019-10-16T16:49:32Z</cp:lastPrinted>
  <dcterms:created xsi:type="dcterms:W3CDTF">2019-10-16T16:51:13Z</dcterms:created>
  <dcterms:modified xsi:type="dcterms:W3CDTF">2019-10-16T17:04:38Z</dcterms:modified>
  <cp:category/>
  <cp:version/>
  <cp:contentType/>
  <cp:contentStatus/>
</cp:coreProperties>
</file>