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45" windowWidth="11955" windowHeight="2730" tabRatio="626" activeTab="6"/>
  </bookViews>
  <sheets>
    <sheet name="prezentace" sheetId="1" r:id="rId1"/>
    <sheet name="přípravka" sheetId="2" r:id="rId2"/>
    <sheet name="mladší" sheetId="3" r:id="rId3"/>
    <sheet name="starší" sheetId="4" r:id="rId4"/>
    <sheet name="tisk přípravka" sheetId="5" r:id="rId5"/>
    <sheet name="tisk mladší" sheetId="6" r:id="rId6"/>
    <sheet name="tisk starší" sheetId="7" r:id="rId7"/>
    <sheet name="tisk přípravka upravená" sheetId="8" r:id="rId8"/>
    <sheet name="tisk mladší upravená" sheetId="9" r:id="rId9"/>
    <sheet name="tisk starší upravená" sheetId="10" r:id="rId10"/>
  </sheets>
  <definedNames>
    <definedName name="_xlnm.Print_Area" localSheetId="0">'prezentace'!$A$1:$L$28</definedName>
  </definedNames>
  <calcPr fullCalcOnLoad="1"/>
</workbook>
</file>

<file path=xl/sharedStrings.xml><?xml version="1.0" encoding="utf-8"?>
<sst xmlns="http://schemas.openxmlformats.org/spreadsheetml/2006/main" count="550" uniqueCount="89">
  <si>
    <t>start</t>
  </si>
  <si>
    <t>družstvo</t>
  </si>
  <si>
    <t>čas</t>
  </si>
  <si>
    <t>štaf.pož.dvojic</t>
  </si>
  <si>
    <t>ček.čas</t>
  </si>
  <si>
    <t>kuželky</t>
  </si>
  <si>
    <t>hasící přístroje</t>
  </si>
  <si>
    <t>poř</t>
  </si>
  <si>
    <t>úzlová štafeta</t>
  </si>
  <si>
    <t>překážkový běh</t>
  </si>
  <si>
    <t>střelba</t>
  </si>
  <si>
    <t>tr.b.</t>
  </si>
  <si>
    <t>přesun po laně</t>
  </si>
  <si>
    <t>první pomoc</t>
  </si>
  <si>
    <t>zásah džberovkou</t>
  </si>
  <si>
    <t>prostředky PO</t>
  </si>
  <si>
    <t>cel.čas</t>
  </si>
  <si>
    <t>čas cíle</t>
  </si>
  <si>
    <t>CELKEM</t>
  </si>
  <si>
    <t>Součet</t>
  </si>
  <si>
    <t>Pořadí</t>
  </si>
  <si>
    <t>pož. útok do vrchu</t>
  </si>
  <si>
    <t>zákl. topografie</t>
  </si>
  <si>
    <t>hasící přístroj</t>
  </si>
  <si>
    <t>štaf.pož. dvojic</t>
  </si>
  <si>
    <t>celkový čas  (čistý)</t>
  </si>
  <si>
    <t>čas. Startu</t>
  </si>
  <si>
    <t>st.č</t>
  </si>
  <si>
    <t>kategorie mladší</t>
  </si>
  <si>
    <t>st.č.</t>
  </si>
  <si>
    <t>kategorie starší</t>
  </si>
  <si>
    <t>čas(sek)</t>
  </si>
  <si>
    <t>čas startu</t>
  </si>
  <si>
    <t>uzlová štafeta</t>
  </si>
  <si>
    <t>stavění ohniště</t>
  </si>
  <si>
    <t>poř.</t>
  </si>
  <si>
    <t>Stavění ohniště</t>
  </si>
  <si>
    <t>kategorie přípravka</t>
  </si>
  <si>
    <t>Obora</t>
  </si>
  <si>
    <t>Všeruby</t>
  </si>
  <si>
    <t>Úněšov</t>
  </si>
  <si>
    <t>Druztová</t>
  </si>
  <si>
    <t>Chrást</t>
  </si>
  <si>
    <t>Druztová A</t>
  </si>
  <si>
    <t>Druztová B</t>
  </si>
  <si>
    <t>Horní Hradiště B</t>
  </si>
  <si>
    <t>Horní Hradiště A</t>
  </si>
  <si>
    <t>Bučí</t>
  </si>
  <si>
    <t>Ledce A</t>
  </si>
  <si>
    <t>Ledce C</t>
  </si>
  <si>
    <t>Manětín B</t>
  </si>
  <si>
    <t>Ledce D</t>
  </si>
  <si>
    <t>Kyšice</t>
  </si>
  <si>
    <t>Manětín A</t>
  </si>
  <si>
    <t>Kožlany</t>
  </si>
  <si>
    <t>Kaznějov</t>
  </si>
  <si>
    <t>Tlučná A</t>
  </si>
  <si>
    <t>Tlučná B</t>
  </si>
  <si>
    <t>Chotíkov</t>
  </si>
  <si>
    <t>Letkov</t>
  </si>
  <si>
    <t>Nevřeň</t>
  </si>
  <si>
    <t>Blatnice</t>
  </si>
  <si>
    <t>Bolevec</t>
  </si>
  <si>
    <t>Dolany</t>
  </si>
  <si>
    <t>Stýskaly</t>
  </si>
  <si>
    <t>Obora B</t>
  </si>
  <si>
    <t>Obora A</t>
  </si>
  <si>
    <t>Ledce</t>
  </si>
  <si>
    <t>Třemošná</t>
  </si>
  <si>
    <t>Chrást A</t>
  </si>
  <si>
    <t>H.Hradiště A</t>
  </si>
  <si>
    <t>H.Hradiště B</t>
  </si>
  <si>
    <t>H.Hradiště C mimo</t>
  </si>
  <si>
    <t>M.Touškov</t>
  </si>
  <si>
    <t>Kaznějov mimo</t>
  </si>
  <si>
    <t>Tlučná A mimo</t>
  </si>
  <si>
    <t>Chotíkov mimo</t>
  </si>
  <si>
    <t>Blatnice B</t>
  </si>
  <si>
    <t>Bolevec B</t>
  </si>
  <si>
    <t>Blatnice A</t>
  </si>
  <si>
    <t>Bolevec A</t>
  </si>
  <si>
    <t>Dolany B</t>
  </si>
  <si>
    <t>Dolany A</t>
  </si>
  <si>
    <t>Letkov mimo</t>
  </si>
  <si>
    <t>H.Bělá mimo</t>
  </si>
  <si>
    <t>H.Bělá</t>
  </si>
  <si>
    <t>H.Bělá B</t>
  </si>
  <si>
    <t>H.Bělá A</t>
  </si>
  <si>
    <t>Líně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</si>
</sst>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</numFmts>
  <fonts count="4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1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53"/>
  <sheetViews>
    <sheetView workbookViewId="0" topLeftCell="A1">
      <pane ySplit="3" topLeftCell="A7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1" width="4.00390625" style="0" bestFit="1" customWidth="1"/>
    <col min="2" max="2" width="20.75390625" style="0" customWidth="1"/>
    <col min="3" max="3" width="14.00390625" style="0" bestFit="1" customWidth="1"/>
    <col min="4" max="4" width="2.125" style="0" customWidth="1"/>
    <col min="5" max="5" width="2.875" style="0" customWidth="1"/>
    <col min="6" max="6" width="4.00390625" style="0" bestFit="1" customWidth="1"/>
    <col min="7" max="7" width="20.75390625" style="0" customWidth="1"/>
    <col min="8" max="8" width="12.875" style="0" bestFit="1" customWidth="1"/>
    <col min="10" max="10" width="4.125" style="0" bestFit="1" customWidth="1"/>
    <col min="11" max="11" width="23.125" style="0" customWidth="1"/>
    <col min="12" max="12" width="12.875" style="0" bestFit="1" customWidth="1"/>
  </cols>
  <sheetData>
    <row r="1" spans="1:14" ht="16.5" thickBot="1">
      <c r="A1" s="35" t="s">
        <v>28</v>
      </c>
      <c r="B1" s="35"/>
      <c r="C1" s="35"/>
      <c r="D1" s="10"/>
      <c r="E1" s="10"/>
      <c r="F1" s="35" t="s">
        <v>30</v>
      </c>
      <c r="G1" s="35"/>
      <c r="H1" s="35"/>
      <c r="I1" s="10"/>
      <c r="J1" s="35" t="s">
        <v>37</v>
      </c>
      <c r="K1" s="35"/>
      <c r="L1" s="35"/>
      <c r="M1" s="10"/>
      <c r="N1" s="10"/>
    </row>
    <row r="2" spans="1:14" ht="16.5" thickTop="1">
      <c r="A2" s="11"/>
      <c r="B2" s="11"/>
      <c r="C2" s="11"/>
      <c r="D2" s="10"/>
      <c r="E2" s="10"/>
      <c r="F2" s="11"/>
      <c r="G2" s="11"/>
      <c r="H2" s="11"/>
      <c r="I2" s="10"/>
      <c r="J2" s="11"/>
      <c r="K2" s="11"/>
      <c r="L2" s="11"/>
      <c r="M2" s="10"/>
      <c r="N2" s="10"/>
    </row>
    <row r="3" spans="1:14" ht="30">
      <c r="A3" s="12" t="s">
        <v>27</v>
      </c>
      <c r="B3" s="24" t="s">
        <v>1</v>
      </c>
      <c r="C3" s="24" t="s">
        <v>26</v>
      </c>
      <c r="D3" s="10"/>
      <c r="E3" s="10"/>
      <c r="F3" s="12" t="s">
        <v>29</v>
      </c>
      <c r="G3" s="24" t="s">
        <v>1</v>
      </c>
      <c r="H3" s="24" t="s">
        <v>26</v>
      </c>
      <c r="I3" s="10"/>
      <c r="J3" s="12" t="s">
        <v>29</v>
      </c>
      <c r="K3" s="24" t="s">
        <v>1</v>
      </c>
      <c r="L3" s="24" t="s">
        <v>26</v>
      </c>
      <c r="M3" s="10"/>
      <c r="N3" s="10"/>
    </row>
    <row r="4" spans="1:14" ht="15.75">
      <c r="A4" s="13">
        <v>1</v>
      </c>
      <c r="B4" s="34" t="s">
        <v>40</v>
      </c>
      <c r="C4" s="22"/>
      <c r="D4" s="10"/>
      <c r="E4" s="10"/>
      <c r="F4" s="14">
        <v>1</v>
      </c>
      <c r="G4" s="34" t="s">
        <v>43</v>
      </c>
      <c r="H4" s="22"/>
      <c r="I4" s="10"/>
      <c r="J4" s="14">
        <v>1</v>
      </c>
      <c r="K4" s="23" t="s">
        <v>38</v>
      </c>
      <c r="L4" s="22"/>
      <c r="M4" s="10"/>
      <c r="N4" s="10"/>
    </row>
    <row r="5" spans="1:14" ht="15.75">
      <c r="A5" s="13">
        <v>2</v>
      </c>
      <c r="B5" s="34" t="s">
        <v>41</v>
      </c>
      <c r="C5" s="22"/>
      <c r="D5" s="10"/>
      <c r="E5" s="10"/>
      <c r="F5" s="14">
        <v>2</v>
      </c>
      <c r="G5" s="34" t="s">
        <v>44</v>
      </c>
      <c r="H5" s="22"/>
      <c r="I5" s="10"/>
      <c r="J5" s="14">
        <v>2</v>
      </c>
      <c r="K5" s="23" t="s">
        <v>39</v>
      </c>
      <c r="L5" s="22"/>
      <c r="M5" s="10"/>
      <c r="N5" s="10"/>
    </row>
    <row r="6" spans="1:14" ht="15.75">
      <c r="A6" s="13">
        <v>3</v>
      </c>
      <c r="B6" s="34" t="s">
        <v>65</v>
      </c>
      <c r="C6" s="22"/>
      <c r="D6" s="10"/>
      <c r="E6" s="10"/>
      <c r="F6" s="14">
        <v>3</v>
      </c>
      <c r="G6" s="34" t="s">
        <v>42</v>
      </c>
      <c r="H6" s="22"/>
      <c r="I6" s="10"/>
      <c r="J6" s="14">
        <v>3</v>
      </c>
      <c r="K6" s="34" t="s">
        <v>52</v>
      </c>
      <c r="L6" s="22"/>
      <c r="M6" s="10"/>
      <c r="N6" s="10"/>
    </row>
    <row r="7" spans="1:14" ht="15.75">
      <c r="A7" s="13">
        <v>4</v>
      </c>
      <c r="B7" s="34"/>
      <c r="C7" s="22"/>
      <c r="D7" s="10"/>
      <c r="E7" s="10"/>
      <c r="F7" s="14">
        <v>4</v>
      </c>
      <c r="G7" s="34" t="s">
        <v>70</v>
      </c>
      <c r="H7" s="22"/>
      <c r="I7" s="10"/>
      <c r="J7" s="14">
        <v>4</v>
      </c>
      <c r="K7" s="34" t="s">
        <v>54</v>
      </c>
      <c r="L7" s="22"/>
      <c r="M7" s="10"/>
      <c r="N7" s="10"/>
    </row>
    <row r="8" spans="1:14" ht="15.75">
      <c r="A8" s="13">
        <v>5</v>
      </c>
      <c r="B8" s="34" t="s">
        <v>45</v>
      </c>
      <c r="C8" s="22"/>
      <c r="D8" s="10"/>
      <c r="E8" s="10"/>
      <c r="F8" s="14">
        <v>5</v>
      </c>
      <c r="G8" s="34" t="s">
        <v>71</v>
      </c>
      <c r="H8" s="22"/>
      <c r="I8" s="10"/>
      <c r="J8" s="14">
        <v>5</v>
      </c>
      <c r="K8" s="34" t="s">
        <v>83</v>
      </c>
      <c r="L8" s="22"/>
      <c r="M8" s="10"/>
      <c r="N8" s="10"/>
    </row>
    <row r="9" spans="1:14" ht="15.75">
      <c r="A9" s="13">
        <v>6</v>
      </c>
      <c r="B9" s="34" t="s">
        <v>69</v>
      </c>
      <c r="C9" s="22"/>
      <c r="D9" s="10"/>
      <c r="E9" s="10"/>
      <c r="F9" s="14">
        <v>6</v>
      </c>
      <c r="G9" s="34" t="s">
        <v>47</v>
      </c>
      <c r="H9" s="22"/>
      <c r="I9" s="10"/>
      <c r="J9" s="14">
        <v>6</v>
      </c>
      <c r="K9" s="34" t="s">
        <v>62</v>
      </c>
      <c r="L9" s="22"/>
      <c r="M9" s="10"/>
      <c r="N9" s="10"/>
    </row>
    <row r="10" spans="1:14" ht="15.75">
      <c r="A10" s="13">
        <v>7</v>
      </c>
      <c r="B10" s="34" t="s">
        <v>46</v>
      </c>
      <c r="C10" s="22"/>
      <c r="D10" s="10"/>
      <c r="E10" s="10"/>
      <c r="F10" s="14">
        <v>7</v>
      </c>
      <c r="G10" s="34" t="s">
        <v>72</v>
      </c>
      <c r="H10" s="22"/>
      <c r="I10" s="10"/>
      <c r="J10" s="14">
        <v>7</v>
      </c>
      <c r="K10" s="34" t="s">
        <v>64</v>
      </c>
      <c r="L10" s="22"/>
      <c r="M10" s="10"/>
      <c r="N10" s="10"/>
    </row>
    <row r="11" spans="1:14" ht="15.75">
      <c r="A11" s="13">
        <v>8</v>
      </c>
      <c r="B11" s="34" t="s">
        <v>47</v>
      </c>
      <c r="C11" s="22"/>
      <c r="D11" s="10"/>
      <c r="E11" s="10"/>
      <c r="F11" s="14">
        <v>8</v>
      </c>
      <c r="G11" s="34" t="s">
        <v>67</v>
      </c>
      <c r="H11" s="22"/>
      <c r="I11" s="10"/>
      <c r="J11" s="14">
        <v>8</v>
      </c>
      <c r="K11" s="23" t="s">
        <v>84</v>
      </c>
      <c r="L11" s="22"/>
      <c r="M11" s="10"/>
      <c r="N11" s="10"/>
    </row>
    <row r="12" spans="1:14" ht="15.75">
      <c r="A12" s="13">
        <v>9</v>
      </c>
      <c r="B12" s="34" t="s">
        <v>48</v>
      </c>
      <c r="C12" s="22"/>
      <c r="D12" s="10"/>
      <c r="E12" s="10"/>
      <c r="F12" s="14">
        <v>9</v>
      </c>
      <c r="G12" s="34" t="s">
        <v>52</v>
      </c>
      <c r="H12" s="22"/>
      <c r="I12" s="10"/>
      <c r="J12" s="14">
        <v>9</v>
      </c>
      <c r="K12" s="23"/>
      <c r="L12" s="22"/>
      <c r="M12" s="10"/>
      <c r="N12" s="10"/>
    </row>
    <row r="13" spans="1:14" ht="15.75">
      <c r="A13" s="13">
        <v>10</v>
      </c>
      <c r="B13" s="34" t="s">
        <v>49</v>
      </c>
      <c r="C13" s="22"/>
      <c r="D13" s="10"/>
      <c r="E13" s="10"/>
      <c r="F13" s="14">
        <v>10</v>
      </c>
      <c r="G13" s="34" t="s">
        <v>50</v>
      </c>
      <c r="H13" s="22"/>
      <c r="I13" s="10"/>
      <c r="J13" s="14">
        <v>10</v>
      </c>
      <c r="K13" s="23"/>
      <c r="L13" s="22"/>
      <c r="M13" s="10"/>
      <c r="N13" s="10"/>
    </row>
    <row r="14" spans="1:14" ht="15.75">
      <c r="A14" s="13">
        <v>11</v>
      </c>
      <c r="B14" s="34" t="s">
        <v>51</v>
      </c>
      <c r="C14" s="22"/>
      <c r="D14" s="10"/>
      <c r="E14" s="10"/>
      <c r="F14" s="14">
        <v>11</v>
      </c>
      <c r="G14" s="34" t="s">
        <v>53</v>
      </c>
      <c r="H14" s="22"/>
      <c r="I14" s="10"/>
      <c r="J14" s="14">
        <v>11</v>
      </c>
      <c r="K14" s="23"/>
      <c r="L14" s="22"/>
      <c r="M14" s="10"/>
      <c r="N14" s="10"/>
    </row>
    <row r="15" spans="1:14" ht="15.75">
      <c r="A15" s="13">
        <v>12</v>
      </c>
      <c r="B15" s="34" t="s">
        <v>53</v>
      </c>
      <c r="C15" s="22"/>
      <c r="D15" s="10"/>
      <c r="E15" s="10"/>
      <c r="F15" s="14">
        <v>12</v>
      </c>
      <c r="G15" s="34" t="s">
        <v>73</v>
      </c>
      <c r="H15" s="22"/>
      <c r="I15" s="10"/>
      <c r="J15" s="14">
        <v>12</v>
      </c>
      <c r="K15" s="23"/>
      <c r="L15" s="22"/>
      <c r="M15" s="10"/>
      <c r="N15" s="10"/>
    </row>
    <row r="16" spans="1:14" ht="15.75">
      <c r="A16" s="13">
        <v>13</v>
      </c>
      <c r="B16" s="34" t="s">
        <v>73</v>
      </c>
      <c r="C16" s="22"/>
      <c r="D16" s="10"/>
      <c r="E16" s="10"/>
      <c r="F16" s="14">
        <v>13</v>
      </c>
      <c r="G16" s="34" t="s">
        <v>54</v>
      </c>
      <c r="H16" s="22"/>
      <c r="I16" s="10"/>
      <c r="J16" s="14">
        <v>13</v>
      </c>
      <c r="K16" s="23"/>
      <c r="L16" s="22"/>
      <c r="M16" s="10"/>
      <c r="N16" s="10"/>
    </row>
    <row r="17" spans="1:14" ht="15.75">
      <c r="A17" s="13">
        <v>14</v>
      </c>
      <c r="B17" s="34" t="s">
        <v>54</v>
      </c>
      <c r="C17" s="22"/>
      <c r="D17" s="10"/>
      <c r="E17" s="10"/>
      <c r="F17" s="14">
        <v>14</v>
      </c>
      <c r="G17" s="34" t="s">
        <v>68</v>
      </c>
      <c r="H17" s="22"/>
      <c r="I17" s="10"/>
      <c r="J17" s="14">
        <v>14</v>
      </c>
      <c r="K17" s="23"/>
      <c r="L17" s="22"/>
      <c r="M17" s="10"/>
      <c r="N17" s="10"/>
    </row>
    <row r="18" spans="1:14" ht="15.75">
      <c r="A18" s="13">
        <v>15</v>
      </c>
      <c r="B18" s="34" t="s">
        <v>56</v>
      </c>
      <c r="C18" s="22"/>
      <c r="D18" s="10"/>
      <c r="E18" s="10"/>
      <c r="F18" s="14">
        <v>15</v>
      </c>
      <c r="G18" s="34" t="s">
        <v>55</v>
      </c>
      <c r="H18" s="22"/>
      <c r="I18" s="10"/>
      <c r="J18" s="14">
        <v>15</v>
      </c>
      <c r="K18" s="23"/>
      <c r="L18" s="22"/>
      <c r="M18" s="10"/>
      <c r="N18" s="10"/>
    </row>
    <row r="19" spans="1:14" ht="15.75">
      <c r="A19" s="13">
        <v>16</v>
      </c>
      <c r="B19" s="34" t="s">
        <v>74</v>
      </c>
      <c r="C19" s="22"/>
      <c r="D19" s="10"/>
      <c r="E19" s="10"/>
      <c r="F19" s="14">
        <v>16</v>
      </c>
      <c r="G19" s="34" t="s">
        <v>75</v>
      </c>
      <c r="H19" s="22"/>
      <c r="I19" s="10"/>
      <c r="J19" s="14">
        <v>16</v>
      </c>
      <c r="K19" s="23"/>
      <c r="L19" s="22"/>
      <c r="M19" s="10"/>
      <c r="N19" s="10"/>
    </row>
    <row r="20" spans="1:14" ht="15.75">
      <c r="A20" s="13">
        <v>17</v>
      </c>
      <c r="B20" s="34" t="s">
        <v>57</v>
      </c>
      <c r="C20" s="22"/>
      <c r="D20" s="10"/>
      <c r="E20" s="10"/>
      <c r="F20" s="14">
        <v>17</v>
      </c>
      <c r="G20" s="34" t="s">
        <v>57</v>
      </c>
      <c r="H20" s="22"/>
      <c r="I20" s="10"/>
      <c r="J20" s="14">
        <v>17</v>
      </c>
      <c r="K20" s="23"/>
      <c r="L20" s="22"/>
      <c r="M20" s="10"/>
      <c r="N20" s="10"/>
    </row>
    <row r="21" spans="1:14" ht="15.75">
      <c r="A21" s="13">
        <v>18</v>
      </c>
      <c r="B21" s="34" t="s">
        <v>76</v>
      </c>
      <c r="C21" s="22"/>
      <c r="D21" s="10"/>
      <c r="E21" s="10"/>
      <c r="F21" s="14">
        <v>18</v>
      </c>
      <c r="G21" s="34" t="s">
        <v>58</v>
      </c>
      <c r="H21" s="22"/>
      <c r="I21" s="10"/>
      <c r="J21" s="14">
        <v>18</v>
      </c>
      <c r="K21" s="23"/>
      <c r="L21" s="22"/>
      <c r="M21" s="10"/>
      <c r="N21" s="10"/>
    </row>
    <row r="22" spans="1:14" ht="15.75">
      <c r="A22" s="13">
        <v>19</v>
      </c>
      <c r="B22" s="34" t="s">
        <v>59</v>
      </c>
      <c r="C22" s="22"/>
      <c r="D22" s="10"/>
      <c r="E22" s="10"/>
      <c r="F22" s="14">
        <v>19</v>
      </c>
      <c r="G22" s="34" t="s">
        <v>59</v>
      </c>
      <c r="H22" s="22"/>
      <c r="I22" s="10"/>
      <c r="J22" s="14">
        <v>19</v>
      </c>
      <c r="K22" s="23"/>
      <c r="L22" s="22"/>
      <c r="M22" s="10"/>
      <c r="N22" s="10"/>
    </row>
    <row r="23" spans="1:14" ht="15.75">
      <c r="A23" s="13">
        <v>20</v>
      </c>
      <c r="B23" s="34" t="s">
        <v>60</v>
      </c>
      <c r="C23" s="22"/>
      <c r="D23" s="10"/>
      <c r="E23" s="10"/>
      <c r="F23" s="14">
        <v>20</v>
      </c>
      <c r="G23" s="34" t="s">
        <v>60</v>
      </c>
      <c r="H23" s="22"/>
      <c r="I23" s="10"/>
      <c r="J23" s="14">
        <v>20</v>
      </c>
      <c r="K23" s="23"/>
      <c r="L23" s="22"/>
      <c r="M23" s="10"/>
      <c r="N23" s="10"/>
    </row>
    <row r="24" spans="1:14" ht="15.75">
      <c r="A24" s="13">
        <v>21</v>
      </c>
      <c r="B24" s="34" t="s">
        <v>77</v>
      </c>
      <c r="C24" s="22"/>
      <c r="D24" s="10"/>
      <c r="E24" s="10"/>
      <c r="F24" s="14">
        <v>21</v>
      </c>
      <c r="G24" s="34" t="s">
        <v>61</v>
      </c>
      <c r="H24" s="22"/>
      <c r="I24" s="10"/>
      <c r="J24" s="14">
        <v>21</v>
      </c>
      <c r="K24" s="23"/>
      <c r="L24" s="22"/>
      <c r="M24" s="10"/>
      <c r="N24" s="10"/>
    </row>
    <row r="25" spans="1:14" ht="15.75">
      <c r="A25" s="13">
        <v>22</v>
      </c>
      <c r="B25" s="34" t="s">
        <v>78</v>
      </c>
      <c r="C25" s="22"/>
      <c r="D25" s="10"/>
      <c r="E25" s="10"/>
      <c r="F25" s="14">
        <v>22</v>
      </c>
      <c r="G25" s="34" t="s">
        <v>81</v>
      </c>
      <c r="H25" s="22"/>
      <c r="I25" s="10"/>
      <c r="J25" s="14">
        <v>22</v>
      </c>
      <c r="K25" s="23"/>
      <c r="L25" s="22"/>
      <c r="M25" s="10"/>
      <c r="N25" s="10"/>
    </row>
    <row r="26" spans="1:14" ht="15.75">
      <c r="A26" s="13">
        <v>23</v>
      </c>
      <c r="B26" s="34" t="s">
        <v>63</v>
      </c>
      <c r="C26" s="22"/>
      <c r="D26" s="10"/>
      <c r="E26" s="10"/>
      <c r="F26" s="14">
        <v>23</v>
      </c>
      <c r="G26" s="34" t="s">
        <v>82</v>
      </c>
      <c r="H26" s="22"/>
      <c r="I26" s="10"/>
      <c r="J26" s="14">
        <v>23</v>
      </c>
      <c r="K26" s="23"/>
      <c r="L26" s="22"/>
      <c r="M26" s="10"/>
      <c r="N26" s="10"/>
    </row>
    <row r="27" spans="1:14" ht="15.75">
      <c r="A27" s="13">
        <v>24</v>
      </c>
      <c r="B27" s="34" t="s">
        <v>79</v>
      </c>
      <c r="C27" s="22"/>
      <c r="D27" s="10"/>
      <c r="E27" s="10"/>
      <c r="F27" s="14">
        <v>24</v>
      </c>
      <c r="G27" s="34" t="s">
        <v>65</v>
      </c>
      <c r="H27" s="22"/>
      <c r="I27" s="10"/>
      <c r="J27" s="14">
        <v>24</v>
      </c>
      <c r="K27" s="23"/>
      <c r="L27" s="22"/>
      <c r="M27" s="10"/>
      <c r="N27" s="10"/>
    </row>
    <row r="28" spans="1:14" ht="15.75">
      <c r="A28" s="13">
        <v>25</v>
      </c>
      <c r="B28" s="34" t="s">
        <v>39</v>
      </c>
      <c r="C28" s="22"/>
      <c r="D28" s="10"/>
      <c r="E28" s="10"/>
      <c r="F28" s="14">
        <v>25</v>
      </c>
      <c r="G28" s="34" t="s">
        <v>66</v>
      </c>
      <c r="H28" s="22"/>
      <c r="I28" s="10"/>
      <c r="J28" s="14">
        <v>25</v>
      </c>
      <c r="K28" s="23"/>
      <c r="L28" s="22"/>
      <c r="M28" s="10"/>
      <c r="N28" s="10"/>
    </row>
    <row r="29" spans="1:14" ht="15.75">
      <c r="A29" s="13">
        <v>26</v>
      </c>
      <c r="B29" s="34" t="s">
        <v>80</v>
      </c>
      <c r="C29" s="22"/>
      <c r="D29" s="10"/>
      <c r="E29" s="10"/>
      <c r="F29" s="14">
        <v>26</v>
      </c>
      <c r="G29" s="34" t="s">
        <v>86</v>
      </c>
      <c r="H29" s="22"/>
      <c r="I29" s="10"/>
      <c r="J29" s="14">
        <v>26</v>
      </c>
      <c r="K29" s="23"/>
      <c r="L29" s="22"/>
      <c r="M29" s="10"/>
      <c r="N29" s="10"/>
    </row>
    <row r="30" spans="1:14" ht="15.75">
      <c r="A30" s="13">
        <v>27</v>
      </c>
      <c r="B30" s="34" t="s">
        <v>66</v>
      </c>
      <c r="C30" s="22"/>
      <c r="D30" s="10"/>
      <c r="E30" s="10"/>
      <c r="F30" s="14">
        <v>27</v>
      </c>
      <c r="G30" s="34" t="s">
        <v>87</v>
      </c>
      <c r="H30" s="22"/>
      <c r="I30" s="10"/>
      <c r="J30" s="14">
        <v>27</v>
      </c>
      <c r="K30" s="23"/>
      <c r="L30" s="22"/>
      <c r="M30" s="10"/>
      <c r="N30" s="10"/>
    </row>
    <row r="31" spans="1:14" ht="15.75">
      <c r="A31" s="13">
        <v>28</v>
      </c>
      <c r="B31" s="34" t="s">
        <v>85</v>
      </c>
      <c r="C31" s="22"/>
      <c r="D31" s="10"/>
      <c r="E31" s="10"/>
      <c r="F31" s="14">
        <v>28</v>
      </c>
      <c r="G31" s="34" t="s">
        <v>88</v>
      </c>
      <c r="H31" s="22"/>
      <c r="I31" s="10"/>
      <c r="J31" s="14">
        <v>28</v>
      </c>
      <c r="K31" s="23"/>
      <c r="L31" s="22"/>
      <c r="M31" s="10"/>
      <c r="N31" s="10"/>
    </row>
    <row r="32" spans="1:14" ht="15.75">
      <c r="A32" s="13">
        <v>29</v>
      </c>
      <c r="B32" s="34" t="s">
        <v>64</v>
      </c>
      <c r="C32" s="22"/>
      <c r="D32" s="10"/>
      <c r="E32" s="10"/>
      <c r="F32" s="14">
        <v>29</v>
      </c>
      <c r="G32" s="34"/>
      <c r="H32" s="22"/>
      <c r="I32" s="10"/>
      <c r="J32" s="14">
        <v>29</v>
      </c>
      <c r="K32" s="23"/>
      <c r="L32" s="22"/>
      <c r="M32" s="10"/>
      <c r="N32" s="10"/>
    </row>
    <row r="33" spans="1:14" ht="15.75">
      <c r="A33" s="13">
        <v>30</v>
      </c>
      <c r="B33" s="34"/>
      <c r="C33" s="22"/>
      <c r="D33" s="10"/>
      <c r="E33" s="10"/>
      <c r="F33" s="14">
        <v>30</v>
      </c>
      <c r="G33" s="34"/>
      <c r="H33" s="22"/>
      <c r="I33" s="10"/>
      <c r="J33" s="14">
        <v>30</v>
      </c>
      <c r="K33" s="23"/>
      <c r="L33" s="22"/>
      <c r="M33" s="10"/>
      <c r="N33" s="10"/>
    </row>
    <row r="34" spans="1:14" ht="15.75">
      <c r="A34" s="13">
        <v>31</v>
      </c>
      <c r="B34" s="34"/>
      <c r="C34" s="22"/>
      <c r="D34" s="10"/>
      <c r="E34" s="10"/>
      <c r="F34" s="14">
        <v>31</v>
      </c>
      <c r="G34" s="34"/>
      <c r="H34" s="22"/>
      <c r="I34" s="10"/>
      <c r="J34" s="14">
        <v>31</v>
      </c>
      <c r="K34" s="23"/>
      <c r="L34" s="22"/>
      <c r="M34" s="10"/>
      <c r="N34" s="10"/>
    </row>
    <row r="35" spans="1:14" ht="15.75">
      <c r="A35" s="13">
        <v>32</v>
      </c>
      <c r="B35" s="34"/>
      <c r="C35" s="22"/>
      <c r="D35" s="10"/>
      <c r="E35" s="10"/>
      <c r="F35" s="14">
        <v>32</v>
      </c>
      <c r="G35" s="23"/>
      <c r="H35" s="22"/>
      <c r="I35" s="10"/>
      <c r="J35" s="14">
        <v>32</v>
      </c>
      <c r="K35" s="23"/>
      <c r="L35" s="22"/>
      <c r="M35" s="10"/>
      <c r="N35" s="10"/>
    </row>
    <row r="36" spans="1:14" ht="15.75">
      <c r="A36" s="13">
        <v>33</v>
      </c>
      <c r="B36" s="34"/>
      <c r="C36" s="22"/>
      <c r="D36" s="10"/>
      <c r="E36" s="10"/>
      <c r="F36" s="14">
        <v>33</v>
      </c>
      <c r="G36" s="23"/>
      <c r="H36" s="22"/>
      <c r="I36" s="10"/>
      <c r="J36" s="14">
        <v>33</v>
      </c>
      <c r="K36" s="23"/>
      <c r="L36" s="22"/>
      <c r="M36" s="10"/>
      <c r="N36" s="10"/>
    </row>
    <row r="37" spans="1:12" ht="15.75">
      <c r="A37" s="13">
        <v>34</v>
      </c>
      <c r="B37" s="34"/>
      <c r="C37" s="22"/>
      <c r="F37" s="14">
        <v>34</v>
      </c>
      <c r="G37" s="23"/>
      <c r="H37" s="22"/>
      <c r="J37" s="14">
        <v>34</v>
      </c>
      <c r="K37" s="23"/>
      <c r="L37" s="22"/>
    </row>
    <row r="38" spans="1:12" ht="15.75">
      <c r="A38" s="13">
        <v>35</v>
      </c>
      <c r="B38" s="34"/>
      <c r="C38" s="22"/>
      <c r="F38" s="14">
        <v>35</v>
      </c>
      <c r="G38" s="23"/>
      <c r="H38" s="22"/>
      <c r="J38" s="14">
        <v>35</v>
      </c>
      <c r="K38" s="23"/>
      <c r="L38" s="22"/>
    </row>
    <row r="39" spans="1:12" ht="15.75">
      <c r="A39" s="13">
        <v>36</v>
      </c>
      <c r="B39" s="34"/>
      <c r="C39" s="22"/>
      <c r="F39" s="14">
        <v>36</v>
      </c>
      <c r="G39" s="23"/>
      <c r="H39" s="22"/>
      <c r="J39" s="14">
        <v>36</v>
      </c>
      <c r="K39" s="23"/>
      <c r="L39" s="22"/>
    </row>
    <row r="40" spans="1:12" ht="15.75">
      <c r="A40" s="13">
        <v>37</v>
      </c>
      <c r="B40" s="23"/>
      <c r="C40" s="22"/>
      <c r="F40" s="14">
        <v>37</v>
      </c>
      <c r="G40" s="23"/>
      <c r="H40" s="22"/>
      <c r="J40" s="14">
        <v>37</v>
      </c>
      <c r="K40" s="23"/>
      <c r="L40" s="22"/>
    </row>
    <row r="41" spans="1:12" ht="15.75">
      <c r="A41" s="13">
        <v>38</v>
      </c>
      <c r="B41" s="23"/>
      <c r="C41" s="22"/>
      <c r="F41" s="14">
        <v>38</v>
      </c>
      <c r="G41" s="23"/>
      <c r="H41" s="22"/>
      <c r="J41" s="14">
        <v>38</v>
      </c>
      <c r="K41" s="23"/>
      <c r="L41" s="22"/>
    </row>
    <row r="42" spans="1:12" ht="15.75">
      <c r="A42" s="13">
        <v>39</v>
      </c>
      <c r="B42" s="23"/>
      <c r="C42" s="22"/>
      <c r="F42" s="14">
        <v>39</v>
      </c>
      <c r="G42" s="23"/>
      <c r="H42" s="22"/>
      <c r="J42" s="14">
        <v>39</v>
      </c>
      <c r="K42" s="23"/>
      <c r="L42" s="22"/>
    </row>
    <row r="43" spans="1:12" ht="15.75">
      <c r="A43" s="13">
        <v>40</v>
      </c>
      <c r="B43" s="23"/>
      <c r="C43" s="22"/>
      <c r="F43" s="14">
        <v>40</v>
      </c>
      <c r="G43" s="23"/>
      <c r="H43" s="22"/>
      <c r="J43" s="14">
        <v>40</v>
      </c>
      <c r="K43" s="23"/>
      <c r="L43" s="22"/>
    </row>
    <row r="44" spans="1:12" ht="15.75">
      <c r="A44" s="13">
        <v>41</v>
      </c>
      <c r="B44" s="23"/>
      <c r="C44" s="22"/>
      <c r="F44" s="14">
        <v>41</v>
      </c>
      <c r="G44" s="23"/>
      <c r="H44" s="22"/>
      <c r="J44" s="14">
        <v>41</v>
      </c>
      <c r="K44" s="23"/>
      <c r="L44" s="22"/>
    </row>
    <row r="45" spans="1:12" ht="15.75">
      <c r="A45" s="13">
        <v>42</v>
      </c>
      <c r="B45" s="23"/>
      <c r="C45" s="22"/>
      <c r="F45" s="14">
        <v>42</v>
      </c>
      <c r="G45" s="23"/>
      <c r="H45" s="22"/>
      <c r="J45" s="14">
        <v>42</v>
      </c>
      <c r="K45" s="23"/>
      <c r="L45" s="22"/>
    </row>
    <row r="46" spans="1:12" ht="15.75">
      <c r="A46" s="13">
        <v>43</v>
      </c>
      <c r="B46" s="23"/>
      <c r="C46" s="22"/>
      <c r="F46" s="14">
        <v>43</v>
      </c>
      <c r="G46" s="23"/>
      <c r="H46" s="22"/>
      <c r="J46" s="14">
        <v>43</v>
      </c>
      <c r="K46" s="23"/>
      <c r="L46" s="22"/>
    </row>
    <row r="47" spans="1:12" ht="15.75">
      <c r="A47" s="13">
        <v>44</v>
      </c>
      <c r="B47" s="23"/>
      <c r="C47" s="22"/>
      <c r="F47" s="14">
        <v>44</v>
      </c>
      <c r="G47" s="23"/>
      <c r="H47" s="22"/>
      <c r="J47" s="14">
        <v>44</v>
      </c>
      <c r="K47" s="23"/>
      <c r="L47" s="22"/>
    </row>
    <row r="48" spans="1:12" ht="15.75">
      <c r="A48" s="13">
        <v>45</v>
      </c>
      <c r="B48" s="23"/>
      <c r="C48" s="22"/>
      <c r="F48" s="14">
        <v>45</v>
      </c>
      <c r="G48" s="23"/>
      <c r="H48" s="22"/>
      <c r="J48" s="14">
        <v>45</v>
      </c>
      <c r="K48" s="23"/>
      <c r="L48" s="22"/>
    </row>
    <row r="49" spans="1:12" ht="15.75">
      <c r="A49" s="13">
        <v>46</v>
      </c>
      <c r="B49" s="23"/>
      <c r="C49" s="22"/>
      <c r="F49" s="14">
        <v>46</v>
      </c>
      <c r="G49" s="23"/>
      <c r="H49" s="22"/>
      <c r="J49" s="14">
        <v>46</v>
      </c>
      <c r="K49" s="23"/>
      <c r="L49" s="22"/>
    </row>
    <row r="50" spans="1:12" ht="15.75">
      <c r="A50" s="13">
        <v>47</v>
      </c>
      <c r="B50" s="23"/>
      <c r="C50" s="22"/>
      <c r="F50" s="14">
        <v>47</v>
      </c>
      <c r="G50" s="23"/>
      <c r="H50" s="22"/>
      <c r="J50" s="14">
        <v>47</v>
      </c>
      <c r="K50" s="23"/>
      <c r="L50" s="22"/>
    </row>
    <row r="51" spans="1:12" ht="15.75">
      <c r="A51" s="13">
        <v>48</v>
      </c>
      <c r="B51" s="23"/>
      <c r="C51" s="22"/>
      <c r="F51" s="14">
        <v>48</v>
      </c>
      <c r="G51" s="23"/>
      <c r="H51" s="22"/>
      <c r="J51" s="14">
        <v>48</v>
      </c>
      <c r="K51" s="23"/>
      <c r="L51" s="22"/>
    </row>
    <row r="52" spans="1:12" ht="15.75">
      <c r="A52" s="13">
        <v>49</v>
      </c>
      <c r="B52" s="23"/>
      <c r="C52" s="22"/>
      <c r="F52" s="14">
        <v>49</v>
      </c>
      <c r="G52" s="23"/>
      <c r="H52" s="22"/>
      <c r="J52" s="14">
        <v>49</v>
      </c>
      <c r="K52" s="23"/>
      <c r="L52" s="22"/>
    </row>
    <row r="53" spans="1:12" ht="15.75">
      <c r="A53" s="13">
        <v>50</v>
      </c>
      <c r="B53" s="23"/>
      <c r="C53" s="22"/>
      <c r="F53" s="14">
        <v>50</v>
      </c>
      <c r="G53" s="23"/>
      <c r="H53" s="22"/>
      <c r="J53" s="14">
        <v>50</v>
      </c>
      <c r="K53" s="23"/>
      <c r="L53" s="22"/>
    </row>
  </sheetData>
  <sheetProtection/>
  <mergeCells count="3">
    <mergeCell ref="A1:C1"/>
    <mergeCell ref="F1:H1"/>
    <mergeCell ref="J1:L1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&amp;L&amp;"Arial CE,Tučné"&amp;12Startovní  listina XXVI.ročníku&amp;C&amp;"Arial CE,Tučné"&amp;12"O putovní pohár starosty SDH"&amp;R&amp;"Arial CE,Tučné"&amp;12v Úněšově dne 26.3.2016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L84"/>
  <sheetViews>
    <sheetView view="pageLayout" workbookViewId="0" topLeftCell="A10">
      <selection activeCell="L30" sqref="L30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1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6"/>
      <c r="B1" s="6"/>
      <c r="C1" s="40" t="s">
        <v>24</v>
      </c>
      <c r="D1" s="40"/>
      <c r="E1" s="40" t="s">
        <v>5</v>
      </c>
      <c r="F1" s="40"/>
      <c r="G1" s="40" t="s">
        <v>23</v>
      </c>
      <c r="H1" s="40"/>
      <c r="I1" s="40" t="s">
        <v>8</v>
      </c>
      <c r="J1" s="40"/>
      <c r="K1" s="40" t="s">
        <v>9</v>
      </c>
      <c r="L1" s="40"/>
      <c r="M1" s="40" t="s">
        <v>21</v>
      </c>
      <c r="N1" s="40"/>
      <c r="O1" s="40" t="s">
        <v>10</v>
      </c>
      <c r="P1" s="40"/>
      <c r="Q1" s="40" t="s">
        <v>22</v>
      </c>
      <c r="R1" s="40"/>
      <c r="S1" s="40" t="s">
        <v>12</v>
      </c>
      <c r="T1" s="40"/>
      <c r="U1" s="40" t="s">
        <v>13</v>
      </c>
      <c r="V1" s="40"/>
      <c r="W1" s="40" t="s">
        <v>14</v>
      </c>
      <c r="X1" s="40"/>
      <c r="Y1" s="40" t="s">
        <v>15</v>
      </c>
      <c r="Z1" s="40"/>
      <c r="AA1" s="41" t="s">
        <v>36</v>
      </c>
      <c r="AB1" s="42"/>
      <c r="AC1" s="40" t="s">
        <v>25</v>
      </c>
      <c r="AD1" s="40"/>
      <c r="AE1" s="40" t="s">
        <v>18</v>
      </c>
      <c r="AF1" s="40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4</v>
      </c>
      <c r="B3" s="30" t="str">
        <f>prezentace!G7</f>
        <v>H.Hradiště A</v>
      </c>
      <c r="C3" s="25">
        <f>starší!D21</f>
        <v>0.0013003472222222223</v>
      </c>
      <c r="D3" s="29">
        <f>starší!F6</f>
        <v>2</v>
      </c>
      <c r="E3" s="27">
        <f>starší!G6</f>
        <v>135</v>
      </c>
      <c r="F3" s="26">
        <f>starší!I6</f>
        <v>2</v>
      </c>
      <c r="G3" s="27">
        <f>starší!J6</f>
        <v>0</v>
      </c>
      <c r="H3" s="26">
        <f>starší!L6</f>
        <v>1</v>
      </c>
      <c r="I3" s="25">
        <f>starší!M6</f>
        <v>0.0006150462962962964</v>
      </c>
      <c r="J3" s="26">
        <f>starší!O6</f>
        <v>8</v>
      </c>
      <c r="K3" s="25">
        <f>starší!P6</f>
        <v>0.0006828703703703703</v>
      </c>
      <c r="L3" s="26">
        <f>starší!R6</f>
        <v>3</v>
      </c>
      <c r="M3" s="25">
        <f>starší!S6</f>
        <v>0.00010891203703703703</v>
      </c>
      <c r="N3" s="26">
        <f>starší!U6</f>
        <v>9</v>
      </c>
      <c r="O3" s="27">
        <f>starší!V6</f>
        <v>30</v>
      </c>
      <c r="P3" s="26">
        <f>starší!X6</f>
        <v>1</v>
      </c>
      <c r="Q3" s="27">
        <f>starší!Y6</f>
        <v>0</v>
      </c>
      <c r="R3" s="26">
        <f>starší!AA6</f>
        <v>1</v>
      </c>
      <c r="S3" s="33">
        <f>starší!AB6</f>
        <v>0</v>
      </c>
      <c r="T3" s="26">
        <f>starší!AD6</f>
        <v>1</v>
      </c>
      <c r="U3" s="25">
        <f>starší!AE6</f>
        <v>8.80787037037037E-05</v>
      </c>
      <c r="V3" s="26">
        <f>starší!AG6</f>
        <v>1</v>
      </c>
      <c r="W3" s="25" t="e">
        <f>#REF!</f>
        <v>#REF!</v>
      </c>
      <c r="X3" s="26" t="e">
        <f>#REF!</f>
        <v>#REF!</v>
      </c>
      <c r="Y3" s="27">
        <f>starší!AK6</f>
        <v>0</v>
      </c>
      <c r="Z3" s="26">
        <f>starší!AM6</f>
        <v>1</v>
      </c>
      <c r="AA3" s="25">
        <f>starší!AN6</f>
        <v>0.000302662037037037</v>
      </c>
      <c r="AB3" s="26">
        <f>starší!AP6</f>
        <v>1</v>
      </c>
      <c r="AC3" s="25">
        <f>starší!AR6</f>
        <v>0.022873611111111105</v>
      </c>
      <c r="AD3" s="26">
        <f>starší!AS6</f>
        <v>2</v>
      </c>
      <c r="AE3" s="26">
        <f>starší!AT6</f>
        <v>34</v>
      </c>
      <c r="AF3" s="26">
        <f>starší!AU6</f>
        <v>1</v>
      </c>
      <c r="AG3" s="1"/>
    </row>
    <row r="4" spans="1:33" ht="12.75">
      <c r="A4" s="3">
        <v>11</v>
      </c>
      <c r="B4" s="30" t="str">
        <f>prezentace!G14</f>
        <v>Manětín A</v>
      </c>
      <c r="C4" s="25">
        <f>starší!D28</f>
        <v>0.0008458333333333333</v>
      </c>
      <c r="D4" s="29">
        <f>starší!F13</f>
        <v>1</v>
      </c>
      <c r="E4" s="27">
        <f>starší!G13</f>
        <v>135</v>
      </c>
      <c r="F4" s="26">
        <f>starší!I13</f>
        <v>2</v>
      </c>
      <c r="G4" s="27">
        <f>starší!J13</f>
        <v>0</v>
      </c>
      <c r="H4" s="26">
        <f>starší!L13</f>
        <v>1</v>
      </c>
      <c r="I4" s="25">
        <f>starší!M13</f>
        <v>0.0005787037037037038</v>
      </c>
      <c r="J4" s="26">
        <f>starší!O13</f>
        <v>5</v>
      </c>
      <c r="K4" s="25">
        <f>starší!P13</f>
        <v>0.0006597222222222221</v>
      </c>
      <c r="L4" s="26">
        <f>starší!R13</f>
        <v>1</v>
      </c>
      <c r="M4" s="25">
        <f>starší!S13</f>
        <v>9.733796296296296E-05</v>
      </c>
      <c r="N4" s="26">
        <f>starší!U13</f>
        <v>3</v>
      </c>
      <c r="O4" s="27">
        <f>starší!V13</f>
        <v>60</v>
      </c>
      <c r="P4" s="26">
        <f>starší!X13</f>
        <v>7</v>
      </c>
      <c r="Q4" s="27">
        <f>starší!Y13</f>
        <v>0</v>
      </c>
      <c r="R4" s="26">
        <f>starší!AA13</f>
        <v>1</v>
      </c>
      <c r="S4" s="33">
        <f>starší!AB13</f>
        <v>0</v>
      </c>
      <c r="T4" s="26">
        <f>starší!AD13</f>
        <v>1</v>
      </c>
      <c r="U4" s="25">
        <f>starší!AE13</f>
        <v>9.004629629629631E-05</v>
      </c>
      <c r="V4" s="26">
        <f>starší!AG13</f>
        <v>3</v>
      </c>
      <c r="W4" s="25" t="e">
        <f>#REF!</f>
        <v>#REF!</v>
      </c>
      <c r="X4" s="26" t="e">
        <f>#REF!</f>
        <v>#REF!</v>
      </c>
      <c r="Y4" s="27">
        <f>starší!AK13</f>
        <v>0</v>
      </c>
      <c r="Z4" s="26">
        <f>starší!AM13</f>
        <v>1</v>
      </c>
      <c r="AA4" s="25">
        <f>starší!AN13</f>
        <v>0.0004506944444444444</v>
      </c>
      <c r="AB4" s="26">
        <f>starší!AP13</f>
        <v>5</v>
      </c>
      <c r="AC4" s="25">
        <f>starší!AR13</f>
        <v>0.024652777777777777</v>
      </c>
      <c r="AD4" s="26">
        <f>starší!AS13</f>
        <v>3</v>
      </c>
      <c r="AE4" s="26">
        <f>starší!AT13</f>
        <v>35</v>
      </c>
      <c r="AF4" s="26">
        <f>starší!AU13</f>
        <v>2</v>
      </c>
      <c r="AG4" s="1"/>
    </row>
    <row r="5" spans="1:33" ht="12.75">
      <c r="A5" s="3">
        <v>27</v>
      </c>
      <c r="B5" s="30" t="str">
        <f>prezentace!G30</f>
        <v>H.Bělá A</v>
      </c>
      <c r="C5" s="25">
        <f>starší!D44</f>
        <v>0.247164351851852</v>
      </c>
      <c r="D5" s="29">
        <f>starší!F29</f>
        <v>4</v>
      </c>
      <c r="E5" s="27">
        <f>starší!G29</f>
        <v>145</v>
      </c>
      <c r="F5" s="26">
        <f>starší!I29</f>
        <v>5</v>
      </c>
      <c r="G5" s="27">
        <f>starší!J29</f>
        <v>0</v>
      </c>
      <c r="H5" s="26">
        <f>starší!L29</f>
        <v>1</v>
      </c>
      <c r="I5" s="25">
        <f>starší!M29</f>
        <v>0.00042824074074074075</v>
      </c>
      <c r="J5" s="26">
        <f>starší!O29</f>
        <v>2</v>
      </c>
      <c r="K5" s="25">
        <f>starší!P29</f>
        <v>0.0007175925925925927</v>
      </c>
      <c r="L5" s="26">
        <f>starší!R29</f>
        <v>6</v>
      </c>
      <c r="M5" s="25">
        <f>starší!S29</f>
        <v>9.074074074074073E-05</v>
      </c>
      <c r="N5" s="26">
        <f>starší!U29</f>
        <v>2</v>
      </c>
      <c r="O5" s="27">
        <f>starší!V29</f>
        <v>60</v>
      </c>
      <c r="P5" s="26">
        <f>starší!X29</f>
        <v>7</v>
      </c>
      <c r="Q5" s="27">
        <f>starší!Y29</f>
        <v>0</v>
      </c>
      <c r="R5" s="26">
        <f>starší!AA29</f>
        <v>1</v>
      </c>
      <c r="S5" s="33">
        <f>starší!AB29</f>
        <v>0</v>
      </c>
      <c r="T5" s="26">
        <f>starší!AD29</f>
        <v>1</v>
      </c>
      <c r="U5" s="25">
        <f>starší!AE29</f>
        <v>8.854166666666667E-05</v>
      </c>
      <c r="V5" s="26">
        <f>starší!AG29</f>
        <v>2</v>
      </c>
      <c r="W5" s="25" t="e">
        <f>#REF!</f>
        <v>#REF!</v>
      </c>
      <c r="X5" s="26" t="e">
        <f>#REF!</f>
        <v>#REF!</v>
      </c>
      <c r="Y5" s="27">
        <f>starší!AK29</f>
        <v>0</v>
      </c>
      <c r="Z5" s="26">
        <f>starší!AM29</f>
        <v>1</v>
      </c>
      <c r="AA5" s="25">
        <f>starší!AN29</f>
        <v>0.0004277777777777778</v>
      </c>
      <c r="AB5" s="26">
        <f>starší!AP29</f>
        <v>4</v>
      </c>
      <c r="AC5" s="25">
        <f>starší!AR29</f>
        <v>0.01848819444444442</v>
      </c>
      <c r="AD5" s="26">
        <f>starší!AS29</f>
        <v>1</v>
      </c>
      <c r="AE5" s="26">
        <f>starší!AT29</f>
        <v>38</v>
      </c>
      <c r="AF5" s="26">
        <f>starší!AU29</f>
        <v>3</v>
      </c>
      <c r="AG5" s="1"/>
    </row>
    <row r="6" spans="1:33" ht="12.75">
      <c r="A6" s="3">
        <v>20</v>
      </c>
      <c r="B6" s="30" t="str">
        <f>prezentace!G23</f>
        <v>Nevřeň</v>
      </c>
      <c r="C6" s="25">
        <f>starší!D37</f>
        <v>0.247164351851852</v>
      </c>
      <c r="D6" s="29">
        <f>starší!F22</f>
        <v>6</v>
      </c>
      <c r="E6" s="27">
        <f>starší!G22</f>
        <v>140</v>
      </c>
      <c r="F6" s="26">
        <f>starší!I22</f>
        <v>4</v>
      </c>
      <c r="G6" s="27">
        <f>starší!J22</f>
        <v>0</v>
      </c>
      <c r="H6" s="26">
        <f>starší!L22</f>
        <v>1</v>
      </c>
      <c r="I6" s="25">
        <f>starší!M22</f>
        <v>0.0005092592592592592</v>
      </c>
      <c r="J6" s="26">
        <f>starší!O22</f>
        <v>4</v>
      </c>
      <c r="K6" s="25">
        <f>starší!P22</f>
        <v>0.0006712962962962962</v>
      </c>
      <c r="L6" s="26">
        <f>starší!R22</f>
        <v>2</v>
      </c>
      <c r="M6" s="25">
        <f>starší!S22</f>
        <v>9.803240740740742E-05</v>
      </c>
      <c r="N6" s="26">
        <f>starší!U22</f>
        <v>6</v>
      </c>
      <c r="O6" s="27">
        <f>starší!V22</f>
        <v>40</v>
      </c>
      <c r="P6" s="26">
        <f>starší!X22</f>
        <v>3</v>
      </c>
      <c r="Q6" s="27">
        <f>starší!Y22</f>
        <v>0</v>
      </c>
      <c r="R6" s="26">
        <f>starší!AA22</f>
        <v>1</v>
      </c>
      <c r="S6" s="33">
        <f>starší!AB22</f>
        <v>0</v>
      </c>
      <c r="T6" s="26">
        <f>starší!AD22</f>
        <v>1</v>
      </c>
      <c r="U6" s="25">
        <f>starší!AE22</f>
        <v>9.004629629629631E-05</v>
      </c>
      <c r="V6" s="26">
        <f>starší!AG22</f>
        <v>3</v>
      </c>
      <c r="W6" s="25" t="e">
        <f>#REF!</f>
        <v>#REF!</v>
      </c>
      <c r="X6" s="26" t="e">
        <f>#REF!</f>
        <v>#REF!</v>
      </c>
      <c r="Y6" s="27">
        <f>starší!AK22</f>
        <v>0</v>
      </c>
      <c r="Z6" s="26">
        <f>starší!AM22</f>
        <v>1</v>
      </c>
      <c r="AA6" s="25">
        <f>starší!AN22</f>
        <v>0.0006825231481481481</v>
      </c>
      <c r="AB6" s="26">
        <f>starší!AP22</f>
        <v>13</v>
      </c>
      <c r="AC6" s="25">
        <f>starší!AR22</f>
        <v>0.02558449074074073</v>
      </c>
      <c r="AD6" s="26">
        <f>starší!AS22</f>
        <v>5</v>
      </c>
      <c r="AE6" s="26">
        <f>starší!AT22</f>
        <v>51</v>
      </c>
      <c r="AF6" s="26">
        <f>starší!AU22</f>
        <v>4</v>
      </c>
      <c r="AG6" s="1"/>
    </row>
    <row r="7" spans="1:33" ht="12.75">
      <c r="A7" s="3">
        <v>8</v>
      </c>
      <c r="B7" s="30" t="str">
        <f>prezentace!G11</f>
        <v>Ledce</v>
      </c>
      <c r="C7" s="25">
        <f>starší!D25</f>
        <v>0.001095486111111111</v>
      </c>
      <c r="D7" s="29">
        <f>starší!F10</f>
        <v>9</v>
      </c>
      <c r="E7" s="27">
        <f>starší!G10</f>
        <v>175</v>
      </c>
      <c r="F7" s="26">
        <f>starší!I10</f>
        <v>9</v>
      </c>
      <c r="G7" s="27">
        <f>starší!J10</f>
        <v>0</v>
      </c>
      <c r="H7" s="26">
        <f>starší!L10</f>
        <v>1</v>
      </c>
      <c r="I7" s="25">
        <f>starší!M10</f>
        <v>0.000472337962962963</v>
      </c>
      <c r="J7" s="26">
        <f>starší!O10</f>
        <v>3</v>
      </c>
      <c r="K7" s="25">
        <f>starší!P10</f>
        <v>0.0007291666666666667</v>
      </c>
      <c r="L7" s="26">
        <f>starší!R10</f>
        <v>7</v>
      </c>
      <c r="M7" s="25">
        <f>starší!S10</f>
        <v>7.95138888888889E-05</v>
      </c>
      <c r="N7" s="26">
        <f>starší!U10</f>
        <v>1</v>
      </c>
      <c r="O7" s="27">
        <f>starší!V10</f>
        <v>40</v>
      </c>
      <c r="P7" s="26">
        <f>starší!X10</f>
        <v>3</v>
      </c>
      <c r="Q7" s="27">
        <f>starší!Y10</f>
        <v>0</v>
      </c>
      <c r="R7" s="26">
        <f>starší!AA10</f>
        <v>1</v>
      </c>
      <c r="S7" s="33">
        <f>starší!AB10</f>
        <v>0</v>
      </c>
      <c r="T7" s="26">
        <f>starší!AD10</f>
        <v>1</v>
      </c>
      <c r="U7" s="25">
        <f>starší!AE10</f>
        <v>0.00010300925925925927</v>
      </c>
      <c r="V7" s="26">
        <f>starší!AG10</f>
        <v>9</v>
      </c>
      <c r="W7" s="25" t="e">
        <f>#REF!</f>
        <v>#REF!</v>
      </c>
      <c r="X7" s="26" t="e">
        <f>#REF!</f>
        <v>#REF!</v>
      </c>
      <c r="Y7" s="27">
        <f>starší!AK10</f>
        <v>0</v>
      </c>
      <c r="Z7" s="26">
        <f>starší!AM10</f>
        <v>1</v>
      </c>
      <c r="AA7" s="25">
        <f>starší!AN10</f>
        <v>0.0005846064814814814</v>
      </c>
      <c r="AB7" s="26">
        <f>starší!AP10</f>
        <v>9</v>
      </c>
      <c r="AC7" s="25">
        <f>starší!AR10</f>
        <v>0.03283275462962964</v>
      </c>
      <c r="AD7" s="26">
        <f>starší!AS10</f>
        <v>11</v>
      </c>
      <c r="AE7" s="26">
        <f>starší!AT10</f>
        <v>66</v>
      </c>
      <c r="AF7" s="26">
        <f>starší!AU10</f>
        <v>5</v>
      </c>
      <c r="AG7" s="1"/>
    </row>
    <row r="8" spans="1:33" ht="12.75">
      <c r="A8" s="3">
        <v>10</v>
      </c>
      <c r="B8" s="30" t="str">
        <f>prezentace!G13</f>
        <v>Manětín B</v>
      </c>
      <c r="C8" s="25">
        <f>starší!D27</f>
        <v>0.0007795138888888889</v>
      </c>
      <c r="D8" s="29">
        <f>starší!F12</f>
        <v>3</v>
      </c>
      <c r="E8" s="27">
        <f>starší!G12</f>
        <v>160</v>
      </c>
      <c r="F8" s="26">
        <f>starší!I12</f>
        <v>8</v>
      </c>
      <c r="G8" s="27">
        <f>starší!J12</f>
        <v>0</v>
      </c>
      <c r="H8" s="26">
        <f>starší!L12</f>
        <v>1</v>
      </c>
      <c r="I8" s="25">
        <f>starší!M12</f>
        <v>0.0004228009259259259</v>
      </c>
      <c r="J8" s="26">
        <f>starší!O12</f>
        <v>1</v>
      </c>
      <c r="K8" s="25">
        <f>starší!P12</f>
        <v>0.0007523148148148147</v>
      </c>
      <c r="L8" s="26">
        <f>starší!R12</f>
        <v>9</v>
      </c>
      <c r="M8" s="25">
        <f>starší!S12</f>
        <v>0.0001388888888888889</v>
      </c>
      <c r="N8" s="26">
        <f>starší!U12</f>
        <v>14</v>
      </c>
      <c r="O8" s="27">
        <f>starší!V12</f>
        <v>70</v>
      </c>
      <c r="P8" s="26">
        <f>starší!X12</f>
        <v>14</v>
      </c>
      <c r="Q8" s="27">
        <f>starší!Y12</f>
        <v>0</v>
      </c>
      <c r="R8" s="26">
        <f>starší!AA12</f>
        <v>1</v>
      </c>
      <c r="S8" s="33">
        <f>starší!AB12</f>
        <v>0</v>
      </c>
      <c r="T8" s="26">
        <f>starší!AD12</f>
        <v>1</v>
      </c>
      <c r="U8" s="25">
        <f>starší!AE12</f>
        <v>9.814814814814815E-05</v>
      </c>
      <c r="V8" s="26">
        <f>starší!AG12</f>
        <v>6</v>
      </c>
      <c r="W8" s="25" t="e">
        <f>#REF!</f>
        <v>#REF!</v>
      </c>
      <c r="X8" s="26" t="e">
        <f>#REF!</f>
        <v>#REF!</v>
      </c>
      <c r="Y8" s="27">
        <f>starší!AK12</f>
        <v>0</v>
      </c>
      <c r="Z8" s="26">
        <f>starší!AM12</f>
        <v>1</v>
      </c>
      <c r="AA8" s="25">
        <f>starší!AN12</f>
        <v>0.0003252314814814815</v>
      </c>
      <c r="AB8" s="26">
        <f>starší!AP12</f>
        <v>2</v>
      </c>
      <c r="AC8" s="25">
        <f>starší!AR12</f>
        <v>0.027318750000000006</v>
      </c>
      <c r="AD8" s="26">
        <f>starší!AS12</f>
        <v>7</v>
      </c>
      <c r="AE8" s="26">
        <f>starší!AT12</f>
        <v>69</v>
      </c>
      <c r="AF8" s="26">
        <f>starší!AU12</f>
        <v>6</v>
      </c>
      <c r="AG8" s="1"/>
    </row>
    <row r="9" spans="1:33" ht="12.75">
      <c r="A9" s="3">
        <v>5</v>
      </c>
      <c r="B9" s="30" t="str">
        <f>prezentace!G8</f>
        <v>H.Hradiště B</v>
      </c>
      <c r="C9" s="25">
        <f>starší!D22</f>
        <v>0.0007711805555555557</v>
      </c>
      <c r="D9" s="29">
        <f>starší!F7</f>
        <v>5</v>
      </c>
      <c r="E9" s="27">
        <f>starší!G7</f>
        <v>145</v>
      </c>
      <c r="F9" s="26">
        <f>starší!I7</f>
        <v>5</v>
      </c>
      <c r="G9" s="27">
        <f>starší!J7</f>
        <v>0</v>
      </c>
      <c r="H9" s="26">
        <f>starší!L7</f>
        <v>1</v>
      </c>
      <c r="I9" s="25">
        <f>starší!M7</f>
        <v>0.0006018518518518519</v>
      </c>
      <c r="J9" s="26">
        <f>starší!O7</f>
        <v>7</v>
      </c>
      <c r="K9" s="25">
        <f>starší!P7</f>
        <v>0.0009490740740740741</v>
      </c>
      <c r="L9" s="26">
        <f>starší!R7</f>
        <v>16</v>
      </c>
      <c r="M9" s="25">
        <f>starší!S7</f>
        <v>0.00010300925925925927</v>
      </c>
      <c r="N9" s="26">
        <f>starší!U7</f>
        <v>7</v>
      </c>
      <c r="O9" s="27">
        <f>starší!V7</f>
        <v>60</v>
      </c>
      <c r="P9" s="26">
        <f>starší!X7</f>
        <v>7</v>
      </c>
      <c r="Q9" s="27">
        <f>starší!Y7</f>
        <v>0</v>
      </c>
      <c r="R9" s="26">
        <f>starší!AA7</f>
        <v>1</v>
      </c>
      <c r="S9" s="33">
        <f>starší!AB7</f>
        <v>0</v>
      </c>
      <c r="T9" s="26">
        <f>starší!AD7</f>
        <v>1</v>
      </c>
      <c r="U9" s="25">
        <f>starší!AE7</f>
        <v>0.00011250000000000001</v>
      </c>
      <c r="V9" s="26">
        <f>starší!AG7</f>
        <v>12</v>
      </c>
      <c r="W9" s="25" t="e">
        <f>#REF!</f>
        <v>#REF!</v>
      </c>
      <c r="X9" s="26" t="e">
        <f>#REF!</f>
        <v>#REF!</v>
      </c>
      <c r="Y9" s="27">
        <f>starší!AK7</f>
        <v>0</v>
      </c>
      <c r="Z9" s="26">
        <f>starší!AM7</f>
        <v>1</v>
      </c>
      <c r="AA9" s="25">
        <f>starší!AN7</f>
        <v>0.0005494212962962963</v>
      </c>
      <c r="AB9" s="26">
        <f>starší!AP7</f>
        <v>7</v>
      </c>
      <c r="AC9" s="25">
        <f>starší!AR7</f>
        <v>0.02634525462962964</v>
      </c>
      <c r="AD9" s="26">
        <f>starší!AS7</f>
        <v>6</v>
      </c>
      <c r="AE9" s="26">
        <f>starší!AT7</f>
        <v>77</v>
      </c>
      <c r="AF9" s="26">
        <f>starší!AU7</f>
        <v>7</v>
      </c>
      <c r="AG9" s="1"/>
    </row>
    <row r="10" spans="1:33" ht="12.75">
      <c r="A10" s="3">
        <v>25</v>
      </c>
      <c r="B10" s="30" t="str">
        <f>prezentace!G28</f>
        <v>Obora A</v>
      </c>
      <c r="C10" s="25">
        <f>starší!D42</f>
        <v>0.247164351851852</v>
      </c>
      <c r="D10" s="29">
        <f>starší!F27</f>
        <v>7</v>
      </c>
      <c r="E10" s="27">
        <f>starší!G27</f>
        <v>175</v>
      </c>
      <c r="F10" s="26">
        <f>starší!I27</f>
        <v>9</v>
      </c>
      <c r="G10" s="27">
        <f>starší!J27</f>
        <v>0</v>
      </c>
      <c r="H10" s="26">
        <f>starší!L27</f>
        <v>1</v>
      </c>
      <c r="I10" s="25">
        <f>starší!M27</f>
        <v>0.0005902777777777778</v>
      </c>
      <c r="J10" s="26">
        <f>starší!O27</f>
        <v>6</v>
      </c>
      <c r="K10" s="25">
        <f>starší!P27</f>
        <v>0.247164351851852</v>
      </c>
      <c r="L10" s="26">
        <f>starší!R27</f>
        <v>22</v>
      </c>
      <c r="M10" s="25">
        <f>starší!S27</f>
        <v>9.733796296296296E-05</v>
      </c>
      <c r="N10" s="26">
        <f>starší!U27</f>
        <v>3</v>
      </c>
      <c r="O10" s="27">
        <f>starší!V27</f>
        <v>60</v>
      </c>
      <c r="P10" s="26">
        <f>starší!X27</f>
        <v>7</v>
      </c>
      <c r="Q10" s="27">
        <f>starší!Y27</f>
        <v>0</v>
      </c>
      <c r="R10" s="26">
        <f>starší!AA27</f>
        <v>1</v>
      </c>
      <c r="S10" s="33">
        <f>starší!AB27</f>
        <v>0</v>
      </c>
      <c r="T10" s="26">
        <f>starší!AD27</f>
        <v>1</v>
      </c>
      <c r="U10" s="25">
        <f>starší!AE27</f>
        <v>0.0001045138888888889</v>
      </c>
      <c r="V10" s="26">
        <f>starší!AG27</f>
        <v>11</v>
      </c>
      <c r="W10" s="25" t="e">
        <f>#REF!</f>
        <v>#REF!</v>
      </c>
      <c r="X10" s="26" t="e">
        <f>#REF!</f>
        <v>#REF!</v>
      </c>
      <c r="Y10" s="27">
        <f>starší!AK27</f>
        <v>0</v>
      </c>
      <c r="Z10" s="26">
        <f>starší!AM27</f>
        <v>1</v>
      </c>
      <c r="AA10" s="25">
        <f>starší!AN27</f>
        <v>0.000728125</v>
      </c>
      <c r="AB10" s="26">
        <f>starší!AP27</f>
        <v>15</v>
      </c>
      <c r="AC10" s="25">
        <f>starší!AR27</f>
        <v>0.02927083333333332</v>
      </c>
      <c r="AD10" s="26">
        <f>starší!AS27</f>
        <v>8</v>
      </c>
      <c r="AE10" s="26">
        <f>starší!AT27</f>
        <v>93</v>
      </c>
      <c r="AF10" s="26">
        <f>starší!AU27</f>
        <v>8</v>
      </c>
      <c r="AG10" s="1"/>
    </row>
    <row r="11" spans="1:33" ht="12.75">
      <c r="A11" s="3">
        <v>6</v>
      </c>
      <c r="B11" s="30" t="str">
        <f>prezentace!G9</f>
        <v>Bučí</v>
      </c>
      <c r="C11" s="25">
        <f>starší!D23</f>
        <v>0.001341550925925926</v>
      </c>
      <c r="D11" s="29">
        <f>starší!F8</f>
        <v>11</v>
      </c>
      <c r="E11" s="27">
        <f>starší!G8</f>
        <v>95</v>
      </c>
      <c r="F11" s="26">
        <f>starší!I8</f>
        <v>1</v>
      </c>
      <c r="G11" s="27">
        <f>starší!J8</f>
        <v>5</v>
      </c>
      <c r="H11" s="26">
        <f>starší!L8</f>
        <v>18</v>
      </c>
      <c r="I11" s="25">
        <f>starší!M8</f>
        <v>0.0023682870370370372</v>
      </c>
      <c r="J11" s="26">
        <f>starší!O8</f>
        <v>24</v>
      </c>
      <c r="K11" s="25">
        <f>starší!P8</f>
        <v>0.0007291666666666667</v>
      </c>
      <c r="L11" s="26">
        <f>starší!R8</f>
        <v>7</v>
      </c>
      <c r="M11" s="25">
        <f>starší!S8</f>
        <v>0.00010636574074074073</v>
      </c>
      <c r="N11" s="26">
        <f>starší!U8</f>
        <v>8</v>
      </c>
      <c r="O11" s="27">
        <f>starší!V8</f>
        <v>30</v>
      </c>
      <c r="P11" s="26">
        <f>starší!X8</f>
        <v>1</v>
      </c>
      <c r="Q11" s="27">
        <f>starší!Y8</f>
        <v>0</v>
      </c>
      <c r="R11" s="26">
        <f>starší!AA8</f>
        <v>1</v>
      </c>
      <c r="S11" s="33">
        <f>starší!AB8</f>
        <v>0</v>
      </c>
      <c r="T11" s="26">
        <f>starší!AD8</f>
        <v>1</v>
      </c>
      <c r="U11" s="25">
        <f>starší!AE8</f>
        <v>9.745370370370371E-05</v>
      </c>
      <c r="V11" s="26">
        <f>starší!AG8</f>
        <v>5</v>
      </c>
      <c r="W11" s="25" t="e">
        <f>#REF!</f>
        <v>#REF!</v>
      </c>
      <c r="X11" s="26" t="e">
        <f>#REF!</f>
        <v>#REF!</v>
      </c>
      <c r="Y11" s="27">
        <f>starší!AK8</f>
        <v>0</v>
      </c>
      <c r="Z11" s="26">
        <f>starší!AM8</f>
        <v>1</v>
      </c>
      <c r="AA11" s="25">
        <f>starší!AN8</f>
        <v>0.0007472222222222224</v>
      </c>
      <c r="AB11" s="26">
        <f>starší!AP8</f>
        <v>16</v>
      </c>
      <c r="AC11" s="25">
        <f>starší!AR8</f>
        <v>0.033451736111111095</v>
      </c>
      <c r="AD11" s="26">
        <f>starší!AS8</f>
        <v>13</v>
      </c>
      <c r="AE11" s="26">
        <f>starší!AT8</f>
        <v>108</v>
      </c>
      <c r="AF11" s="26">
        <f>starší!AU8</f>
        <v>9</v>
      </c>
      <c r="AG11" s="1"/>
    </row>
    <row r="12" spans="1:33" ht="12.75">
      <c r="A12" s="3">
        <v>17</v>
      </c>
      <c r="B12" s="30" t="str">
        <f>prezentace!G20</f>
        <v>Tlučná B</v>
      </c>
      <c r="C12" s="25">
        <f>starší!D34</f>
        <v>0.247164351851852</v>
      </c>
      <c r="D12" s="29">
        <f>starší!F19</f>
        <v>15</v>
      </c>
      <c r="E12" s="27">
        <f>starší!G19</f>
        <v>200</v>
      </c>
      <c r="F12" s="26">
        <f>starší!I19</f>
        <v>17</v>
      </c>
      <c r="G12" s="27">
        <f>starší!J19</f>
        <v>0</v>
      </c>
      <c r="H12" s="26">
        <f>starší!L19</f>
        <v>1</v>
      </c>
      <c r="I12" s="25">
        <f>starší!M19</f>
        <v>0.0008564814814814815</v>
      </c>
      <c r="J12" s="26">
        <f>starší!O19</f>
        <v>13</v>
      </c>
      <c r="K12" s="25">
        <f>starší!P19</f>
        <v>0.0008564814814814815</v>
      </c>
      <c r="L12" s="26">
        <f>starší!R19</f>
        <v>12</v>
      </c>
      <c r="M12" s="25">
        <f>starší!S19</f>
        <v>0.00015555555555555556</v>
      </c>
      <c r="N12" s="26">
        <f>starší!U19</f>
        <v>17</v>
      </c>
      <c r="O12" s="27">
        <f>starší!V19</f>
        <v>60</v>
      </c>
      <c r="P12" s="26">
        <f>starší!X19</f>
        <v>7</v>
      </c>
      <c r="Q12" s="27">
        <f>starší!Y19</f>
        <v>0</v>
      </c>
      <c r="R12" s="26">
        <f>starší!AA19</f>
        <v>1</v>
      </c>
      <c r="S12" s="33">
        <f>starší!AB19</f>
        <v>0</v>
      </c>
      <c r="T12" s="26">
        <f>starší!AD19</f>
        <v>1</v>
      </c>
      <c r="U12" s="25">
        <f>starší!AE19</f>
        <v>0.0001034722222222222</v>
      </c>
      <c r="V12" s="26">
        <f>starší!AG19</f>
        <v>10</v>
      </c>
      <c r="W12" s="25" t="e">
        <f>#REF!</f>
        <v>#REF!</v>
      </c>
      <c r="X12" s="26" t="e">
        <f>#REF!</f>
        <v>#REF!</v>
      </c>
      <c r="Y12" s="27">
        <f>starší!AK19</f>
        <v>0</v>
      </c>
      <c r="Z12" s="26">
        <f>starší!AM19</f>
        <v>1</v>
      </c>
      <c r="AA12" s="25">
        <f>starší!AN19</f>
        <v>0.0004004629629629629</v>
      </c>
      <c r="AB12" s="26">
        <f>starší!AP19</f>
        <v>3</v>
      </c>
      <c r="AC12" s="25">
        <f>starší!AR19</f>
        <v>0.03473159722222225</v>
      </c>
      <c r="AD12" s="26">
        <f>starší!AS19</f>
        <v>15</v>
      </c>
      <c r="AE12" s="26">
        <f>starší!AT19</f>
        <v>114</v>
      </c>
      <c r="AF12" s="26">
        <f>starší!AU19</f>
        <v>10</v>
      </c>
      <c r="AG12" s="1"/>
    </row>
    <row r="13" spans="1:33" ht="12.75">
      <c r="A13" s="3">
        <v>13</v>
      </c>
      <c r="B13" s="30" t="str">
        <f>prezentace!G16</f>
        <v>Kožlany</v>
      </c>
      <c r="C13" s="25">
        <f>starší!D30</f>
        <v>0.0016597222222222224</v>
      </c>
      <c r="D13" s="29">
        <f>starší!F15</f>
        <v>10</v>
      </c>
      <c r="E13" s="27">
        <f>starší!G15</f>
        <v>205</v>
      </c>
      <c r="F13" s="26">
        <f>starší!I15</f>
        <v>19</v>
      </c>
      <c r="G13" s="27">
        <f>starší!J15</f>
        <v>0</v>
      </c>
      <c r="H13" s="26">
        <f>starší!L15</f>
        <v>1</v>
      </c>
      <c r="I13" s="25">
        <f>starší!M15</f>
        <v>0.0006391203703703704</v>
      </c>
      <c r="J13" s="26">
        <f>starší!O15</f>
        <v>10</v>
      </c>
      <c r="K13" s="25">
        <f>starší!P15</f>
        <v>0.0007060185185185185</v>
      </c>
      <c r="L13" s="26">
        <f>starší!R15</f>
        <v>5</v>
      </c>
      <c r="M13" s="25">
        <f>starší!S15</f>
        <v>0.0001111111111111111</v>
      </c>
      <c r="N13" s="26">
        <f>starší!U15</f>
        <v>10</v>
      </c>
      <c r="O13" s="27">
        <f>starší!V15</f>
        <v>70</v>
      </c>
      <c r="P13" s="26">
        <f>starší!X15</f>
        <v>14</v>
      </c>
      <c r="Q13" s="27">
        <f>starší!Y15</f>
        <v>0</v>
      </c>
      <c r="R13" s="26">
        <f>starší!AA15</f>
        <v>1</v>
      </c>
      <c r="S13" s="33">
        <f>starší!AB15</f>
        <v>0</v>
      </c>
      <c r="T13" s="26">
        <f>starší!AD15</f>
        <v>1</v>
      </c>
      <c r="U13" s="25">
        <f>starší!AE15</f>
        <v>0.00012083333333333332</v>
      </c>
      <c r="V13" s="26">
        <f>starší!AG15</f>
        <v>15</v>
      </c>
      <c r="W13" s="25" t="e">
        <f>#REF!</f>
        <v>#REF!</v>
      </c>
      <c r="X13" s="26" t="e">
        <f>#REF!</f>
        <v>#REF!</v>
      </c>
      <c r="Y13" s="27">
        <f>starší!AK15</f>
        <v>5</v>
      </c>
      <c r="Z13" s="26">
        <f>starší!AM15</f>
        <v>24</v>
      </c>
      <c r="AA13" s="25">
        <f>starší!AN15</f>
        <v>0.00048715277777777776</v>
      </c>
      <c r="AB13" s="26">
        <f>starší!AP15</f>
        <v>6</v>
      </c>
      <c r="AC13" s="25">
        <f>starší!AR15</f>
        <v>0.029574768518518514</v>
      </c>
      <c r="AD13" s="26">
        <f>starší!AS15</f>
        <v>9</v>
      </c>
      <c r="AE13" s="26">
        <f>starší!AT15</f>
        <v>126</v>
      </c>
      <c r="AF13" s="26">
        <f>starší!AU15</f>
        <v>11</v>
      </c>
      <c r="AG13" s="1"/>
    </row>
    <row r="14" spans="1:33" ht="12.75">
      <c r="A14" s="3">
        <v>18</v>
      </c>
      <c r="B14" s="30" t="str">
        <f>prezentace!G21</f>
        <v>Chotíkov</v>
      </c>
      <c r="C14" s="25">
        <f>starší!D35</f>
        <v>0.247164351851852</v>
      </c>
      <c r="D14" s="29">
        <f>starší!F20</f>
        <v>24</v>
      </c>
      <c r="E14" s="27">
        <f>starší!G20</f>
        <v>195</v>
      </c>
      <c r="F14" s="26">
        <f>starší!I20</f>
        <v>14</v>
      </c>
      <c r="G14" s="27">
        <f>starší!J20</f>
        <v>0</v>
      </c>
      <c r="H14" s="26">
        <f>starší!L20</f>
        <v>1</v>
      </c>
      <c r="I14" s="25">
        <f>starší!M20</f>
        <v>0.0010879629629629629</v>
      </c>
      <c r="J14" s="26">
        <f>starší!O20</f>
        <v>15</v>
      </c>
      <c r="K14" s="25">
        <f>starší!P20</f>
        <v>0.0009143518518518518</v>
      </c>
      <c r="L14" s="26">
        <f>starší!R20</f>
        <v>15</v>
      </c>
      <c r="M14" s="25">
        <f>starší!S20</f>
        <v>0.00014108796296296295</v>
      </c>
      <c r="N14" s="26">
        <f>starší!U20</f>
        <v>15</v>
      </c>
      <c r="O14" s="27">
        <f>starší!V20</f>
        <v>60</v>
      </c>
      <c r="P14" s="26">
        <f>starší!X20</f>
        <v>7</v>
      </c>
      <c r="Q14" s="27">
        <f>starší!Y20</f>
        <v>0</v>
      </c>
      <c r="R14" s="26">
        <f>starší!AA20</f>
        <v>1</v>
      </c>
      <c r="S14" s="33">
        <f>starší!AB20</f>
        <v>0</v>
      </c>
      <c r="T14" s="26">
        <f>starší!AD20</f>
        <v>1</v>
      </c>
      <c r="U14" s="25">
        <f>starší!AE20</f>
        <v>0.0001337962962962963</v>
      </c>
      <c r="V14" s="26">
        <f>starší!AG20</f>
        <v>17</v>
      </c>
      <c r="W14" s="25" t="e">
        <f>#REF!</f>
        <v>#REF!</v>
      </c>
      <c r="X14" s="26" t="e">
        <f>#REF!</f>
        <v>#REF!</v>
      </c>
      <c r="Y14" s="27">
        <f>starší!AK20</f>
        <v>0</v>
      </c>
      <c r="Z14" s="26">
        <f>starší!AM20</f>
        <v>1</v>
      </c>
      <c r="AA14" s="25">
        <f>starší!AN20</f>
        <v>0.0006694444444444444</v>
      </c>
      <c r="AB14" s="26">
        <f>starší!AP20</f>
        <v>12</v>
      </c>
      <c r="AC14" s="25">
        <f>starší!AR20</f>
        <v>0.03516203703703702</v>
      </c>
      <c r="AD14" s="26">
        <f>starší!AS20</f>
        <v>16</v>
      </c>
      <c r="AE14" s="26">
        <f>starší!AT20</f>
        <v>140</v>
      </c>
      <c r="AF14" s="26">
        <f>starší!AU20</f>
        <v>12</v>
      </c>
      <c r="AG14" s="1"/>
    </row>
    <row r="15" spans="1:33" ht="12.75">
      <c r="A15" s="3">
        <v>24</v>
      </c>
      <c r="B15" s="30" t="str">
        <f>prezentace!G27</f>
        <v>Obora B</v>
      </c>
      <c r="C15" s="25">
        <f>starší!D41</f>
        <v>0.247164351851852</v>
      </c>
      <c r="D15" s="29">
        <f>starší!F26</f>
        <v>13</v>
      </c>
      <c r="E15" s="27">
        <f>starší!G26</f>
        <v>195</v>
      </c>
      <c r="F15" s="26">
        <f>starší!I26</f>
        <v>14</v>
      </c>
      <c r="G15" s="27">
        <f>starší!J26</f>
        <v>0</v>
      </c>
      <c r="H15" s="26">
        <f>starší!L26</f>
        <v>1</v>
      </c>
      <c r="I15" s="25">
        <f>starší!M26</f>
        <v>0.0010879629629629629</v>
      </c>
      <c r="J15" s="26">
        <f>starší!O26</f>
        <v>15</v>
      </c>
      <c r="K15" s="25">
        <f>starší!P26</f>
        <v>0.0008680555555555555</v>
      </c>
      <c r="L15" s="26">
        <f>starší!R26</f>
        <v>13</v>
      </c>
      <c r="M15" s="25">
        <f>starší!S26</f>
        <v>9.768518518518519E-05</v>
      </c>
      <c r="N15" s="26">
        <f>starší!U26</f>
        <v>5</v>
      </c>
      <c r="O15" s="27">
        <f>starší!V26</f>
        <v>120</v>
      </c>
      <c r="P15" s="26">
        <f>starší!X26</f>
        <v>24</v>
      </c>
      <c r="Q15" s="27">
        <f>starší!Y26</f>
        <v>25</v>
      </c>
      <c r="R15" s="26">
        <f>starší!AA26</f>
        <v>24</v>
      </c>
      <c r="S15" s="33">
        <f>starší!AB26</f>
        <v>0</v>
      </c>
      <c r="T15" s="26">
        <f>starší!AD26</f>
        <v>1</v>
      </c>
      <c r="U15" s="25">
        <f>starší!AE26</f>
        <v>0.0001164351851851852</v>
      </c>
      <c r="V15" s="26">
        <f>starší!AG26</f>
        <v>13</v>
      </c>
      <c r="W15" s="25" t="e">
        <f>#REF!</f>
        <v>#REF!</v>
      </c>
      <c r="X15" s="26" t="e">
        <f>#REF!</f>
        <v>#REF!</v>
      </c>
      <c r="Y15" s="27">
        <f>starší!AK26</f>
        <v>0</v>
      </c>
      <c r="Z15" s="26">
        <f>starší!AM26</f>
        <v>1</v>
      </c>
      <c r="AA15" s="25">
        <f>starší!AN26</f>
        <v>0.0005831018518518519</v>
      </c>
      <c r="AB15" s="26">
        <f>starší!AP26</f>
        <v>8</v>
      </c>
      <c r="AC15" s="25">
        <f>starší!AR26</f>
        <v>0.03420138888888889</v>
      </c>
      <c r="AD15" s="26">
        <f>starší!AS26</f>
        <v>14</v>
      </c>
      <c r="AE15" s="26">
        <f>starší!AT26</f>
        <v>147</v>
      </c>
      <c r="AF15" s="26">
        <f>starší!AU26</f>
        <v>13</v>
      </c>
      <c r="AG15" s="1"/>
    </row>
    <row r="16" spans="1:33" ht="12.75">
      <c r="A16" s="3">
        <v>26</v>
      </c>
      <c r="B16" s="30" t="str">
        <f>prezentace!G29</f>
        <v>H.Bělá B</v>
      </c>
      <c r="C16" s="25">
        <f>starší!D43</f>
        <v>0.247164351851852</v>
      </c>
      <c r="D16" s="29">
        <f>starší!F28</f>
        <v>8</v>
      </c>
      <c r="E16" s="27">
        <f>starší!G28</f>
        <v>220</v>
      </c>
      <c r="F16" s="26">
        <f>starší!I28</f>
        <v>24</v>
      </c>
      <c r="G16" s="27">
        <f>starší!J28</f>
        <v>5</v>
      </c>
      <c r="H16" s="26">
        <f>starší!L28</f>
        <v>18</v>
      </c>
      <c r="I16" s="25">
        <f>starší!M28</f>
        <v>0.000636574074074074</v>
      </c>
      <c r="J16" s="26">
        <f>starší!O28</f>
        <v>9</v>
      </c>
      <c r="K16" s="25">
        <f>starší!P28</f>
        <v>0.0006828703703703703</v>
      </c>
      <c r="L16" s="26">
        <f>starší!R28</f>
        <v>3</v>
      </c>
      <c r="M16" s="25">
        <f>starší!S28</f>
        <v>0.00011828703703703704</v>
      </c>
      <c r="N16" s="26">
        <f>starší!U28</f>
        <v>11</v>
      </c>
      <c r="O16" s="27">
        <f>starší!V28</f>
        <v>50</v>
      </c>
      <c r="P16" s="26">
        <f>starší!X28</f>
        <v>6</v>
      </c>
      <c r="Q16" s="27">
        <f>starší!Y28</f>
        <v>40</v>
      </c>
      <c r="R16" s="26">
        <f>starší!AA28</f>
        <v>25</v>
      </c>
      <c r="S16" s="33">
        <f>starší!AB28</f>
        <v>0</v>
      </c>
      <c r="T16" s="26">
        <f>starší!AD28</f>
        <v>1</v>
      </c>
      <c r="U16" s="25">
        <f>starší!AE28</f>
        <v>0.0001236111111111111</v>
      </c>
      <c r="V16" s="26">
        <f>starší!AG28</f>
        <v>16</v>
      </c>
      <c r="W16" s="25" t="e">
        <f>#REF!</f>
        <v>#REF!</v>
      </c>
      <c r="X16" s="26" t="e">
        <f>#REF!</f>
        <v>#REF!</v>
      </c>
      <c r="Y16" s="27">
        <f>starší!AK28</f>
        <v>5</v>
      </c>
      <c r="Z16" s="26">
        <f>starší!AM28</f>
        <v>24</v>
      </c>
      <c r="AA16" s="25">
        <f>starší!AN28</f>
        <v>0.000969675925925926</v>
      </c>
      <c r="AB16" s="26">
        <f>starší!AP28</f>
        <v>21</v>
      </c>
      <c r="AC16" s="25">
        <f>starší!AR28</f>
        <v>0.024785879629629623</v>
      </c>
      <c r="AD16" s="26">
        <f>starší!AS28</f>
        <v>4</v>
      </c>
      <c r="AE16" s="26">
        <f>starší!AT28</f>
        <v>171</v>
      </c>
      <c r="AF16" s="26">
        <f>starší!AU28</f>
        <v>14</v>
      </c>
      <c r="AG16" s="1"/>
    </row>
    <row r="17" spans="1:33" ht="12.75">
      <c r="A17" s="3">
        <v>23</v>
      </c>
      <c r="B17" s="30" t="str">
        <f>prezentace!G26</f>
        <v>Dolany A</v>
      </c>
      <c r="C17" s="25">
        <f>starší!D40</f>
        <v>0.247164351851852</v>
      </c>
      <c r="D17" s="29">
        <f>starší!F25</f>
        <v>12</v>
      </c>
      <c r="E17" s="27">
        <f>starší!G25</f>
        <v>215</v>
      </c>
      <c r="F17" s="26">
        <f>starší!I25</f>
        <v>23</v>
      </c>
      <c r="G17" s="27">
        <f>starší!J25</f>
        <v>20</v>
      </c>
      <c r="H17" s="26">
        <f>starší!L25</f>
        <v>26</v>
      </c>
      <c r="I17" s="25">
        <f>starší!M25</f>
        <v>0.0008449074074074075</v>
      </c>
      <c r="J17" s="26">
        <f>starší!O25</f>
        <v>12</v>
      </c>
      <c r="K17" s="25">
        <f>starší!P25</f>
        <v>0.000787037037037037</v>
      </c>
      <c r="L17" s="26">
        <f>starší!R25</f>
        <v>10</v>
      </c>
      <c r="M17" s="25">
        <f>starší!S25</f>
        <v>0.00012939814814814815</v>
      </c>
      <c r="N17" s="26">
        <f>starší!U25</f>
        <v>12</v>
      </c>
      <c r="O17" s="27">
        <f>starší!V25</f>
        <v>70</v>
      </c>
      <c r="P17" s="26">
        <f>starší!X25</f>
        <v>14</v>
      </c>
      <c r="Q17" s="27">
        <f>starší!Y25</f>
        <v>0</v>
      </c>
      <c r="R17" s="26">
        <f>starší!AA25</f>
        <v>1</v>
      </c>
      <c r="S17" s="33">
        <f>starší!AB25</f>
        <v>0</v>
      </c>
      <c r="T17" s="26">
        <f>starší!AD25</f>
        <v>1</v>
      </c>
      <c r="U17" s="25">
        <f>starší!AE25</f>
        <v>0.0001613425925925926</v>
      </c>
      <c r="V17" s="26">
        <f>starší!AG25</f>
        <v>26</v>
      </c>
      <c r="W17" s="25" t="e">
        <f>#REF!</f>
        <v>#REF!</v>
      </c>
      <c r="X17" s="26" t="e">
        <f>#REF!</f>
        <v>#REF!</v>
      </c>
      <c r="Y17" s="27">
        <f>starší!AK25</f>
        <v>0</v>
      </c>
      <c r="Z17" s="26">
        <f>starší!AM25</f>
        <v>1</v>
      </c>
      <c r="AA17" s="25">
        <f>starší!AN25</f>
        <v>0.0008108796296296296</v>
      </c>
      <c r="AB17" s="26">
        <f>starší!AP25</f>
        <v>17</v>
      </c>
      <c r="AC17" s="25">
        <f>starší!AR25</f>
        <v>0.035416666666666666</v>
      </c>
      <c r="AD17" s="26">
        <f>starší!AS25</f>
        <v>17</v>
      </c>
      <c r="AE17" s="26">
        <f>starší!AT25</f>
        <v>173</v>
      </c>
      <c r="AF17" s="26">
        <f>starší!AU25</f>
        <v>15</v>
      </c>
      <c r="AG17" s="1"/>
    </row>
    <row r="18" spans="1:33" ht="12.75">
      <c r="A18" s="3">
        <v>12</v>
      </c>
      <c r="B18" s="30" t="str">
        <f>prezentace!G15</f>
        <v>M.Touškov</v>
      </c>
      <c r="C18" s="25">
        <f>starší!D29</f>
        <v>0.0007211805555555555</v>
      </c>
      <c r="D18" s="29">
        <f>starší!F14</f>
        <v>16</v>
      </c>
      <c r="E18" s="27">
        <f>starší!G14</f>
        <v>185</v>
      </c>
      <c r="F18" s="26">
        <f>starší!I14</f>
        <v>12</v>
      </c>
      <c r="G18" s="27">
        <f>starší!J14</f>
        <v>0</v>
      </c>
      <c r="H18" s="26">
        <f>starší!L14</f>
        <v>1</v>
      </c>
      <c r="I18" s="25">
        <f>starší!M14</f>
        <v>0.001712962962962963</v>
      </c>
      <c r="J18" s="26">
        <f>starší!O14</f>
        <v>20</v>
      </c>
      <c r="K18" s="25">
        <f>starší!P14</f>
        <v>0.0013078703703703705</v>
      </c>
      <c r="L18" s="26">
        <f>starší!R14</f>
        <v>21</v>
      </c>
      <c r="M18" s="25">
        <f>starší!S14</f>
        <v>0.00028032407407407406</v>
      </c>
      <c r="N18" s="26">
        <f>starší!U14</f>
        <v>25</v>
      </c>
      <c r="O18" s="27">
        <f>starší!V14</f>
        <v>130</v>
      </c>
      <c r="P18" s="26">
        <f>starší!X14</f>
        <v>26</v>
      </c>
      <c r="Q18" s="27">
        <f>starší!Y14</f>
        <v>0</v>
      </c>
      <c r="R18" s="26">
        <f>starší!AA14</f>
        <v>1</v>
      </c>
      <c r="S18" s="33">
        <f>starší!AB14</f>
        <v>0</v>
      </c>
      <c r="T18" s="26">
        <f>starší!AD14</f>
        <v>1</v>
      </c>
      <c r="U18" s="25">
        <f>starší!AE14</f>
        <v>0.0001545138888888889</v>
      </c>
      <c r="V18" s="26">
        <f>starší!AG14</f>
        <v>24</v>
      </c>
      <c r="W18" s="25" t="e">
        <f>#REF!</f>
        <v>#REF!</v>
      </c>
      <c r="X18" s="26" t="e">
        <f>#REF!</f>
        <v>#REF!</v>
      </c>
      <c r="Y18" s="27">
        <f>starší!AK14</f>
        <v>0</v>
      </c>
      <c r="Z18" s="26">
        <f>starší!AM14</f>
        <v>1</v>
      </c>
      <c r="AA18" s="25">
        <f>starší!AN14</f>
        <v>0.0006583333333333334</v>
      </c>
      <c r="AB18" s="26">
        <f>starší!AP14</f>
        <v>11</v>
      </c>
      <c r="AC18" s="25">
        <f>starší!AR14</f>
        <v>0.04097222222222222</v>
      </c>
      <c r="AD18" s="26">
        <f>starší!AS14</f>
        <v>23</v>
      </c>
      <c r="AE18" s="26">
        <f>starší!AT14</f>
        <v>183</v>
      </c>
      <c r="AF18" s="26">
        <f>starší!AU14</f>
        <v>16</v>
      </c>
      <c r="AG18" s="1"/>
    </row>
    <row r="19" spans="1:33" ht="12.75">
      <c r="A19" s="3">
        <v>15</v>
      </c>
      <c r="B19" s="30" t="str">
        <f>prezentace!G18</f>
        <v>Kaznějov</v>
      </c>
      <c r="C19" s="25">
        <f>starší!D32</f>
        <v>0.247164351851852</v>
      </c>
      <c r="D19" s="29">
        <f>starší!F17</f>
        <v>23</v>
      </c>
      <c r="E19" s="27">
        <f>starší!G17</f>
        <v>175</v>
      </c>
      <c r="F19" s="26">
        <f>starší!I17</f>
        <v>9</v>
      </c>
      <c r="G19" s="27">
        <f>starší!J17</f>
        <v>0</v>
      </c>
      <c r="H19" s="26">
        <f>starší!L17</f>
        <v>1</v>
      </c>
      <c r="I19" s="25">
        <f>starší!M17</f>
        <v>0.0013425925925925925</v>
      </c>
      <c r="J19" s="26">
        <f>starší!O17</f>
        <v>19</v>
      </c>
      <c r="K19" s="25">
        <f>starší!P17</f>
        <v>0.0009953703703703704</v>
      </c>
      <c r="L19" s="26">
        <f>starší!R17</f>
        <v>18</v>
      </c>
      <c r="M19" s="25">
        <f>starší!S17</f>
        <v>0.00018981481481481478</v>
      </c>
      <c r="N19" s="26">
        <f>starší!U17</f>
        <v>21</v>
      </c>
      <c r="O19" s="27">
        <f>starší!V17</f>
        <v>100</v>
      </c>
      <c r="P19" s="26">
        <f>starší!X17</f>
        <v>23</v>
      </c>
      <c r="Q19" s="27">
        <f>starší!Y17</f>
        <v>40</v>
      </c>
      <c r="R19" s="26">
        <f>starší!AA17</f>
        <v>25</v>
      </c>
      <c r="S19" s="33">
        <f>starší!AB17</f>
        <v>0</v>
      </c>
      <c r="T19" s="26">
        <f>starší!AD17</f>
        <v>1</v>
      </c>
      <c r="U19" s="25">
        <f>starší!AE17</f>
        <v>0.00013969907407407407</v>
      </c>
      <c r="V19" s="26">
        <f>starší!AG17</f>
        <v>19</v>
      </c>
      <c r="W19" s="25" t="e">
        <f>#REF!</f>
        <v>#REF!</v>
      </c>
      <c r="X19" s="26" t="e">
        <f>#REF!</f>
        <v>#REF!</v>
      </c>
      <c r="Y19" s="27">
        <f>starší!AK17</f>
        <v>0</v>
      </c>
      <c r="Z19" s="26">
        <f>starší!AM17</f>
        <v>1</v>
      </c>
      <c r="AA19" s="25">
        <f>starší!AN17</f>
        <v>0.0006256944444444445</v>
      </c>
      <c r="AB19" s="26">
        <f>starší!AP17</f>
        <v>10</v>
      </c>
      <c r="AC19" s="25">
        <f>starší!AR17</f>
        <v>0.03600370370370372</v>
      </c>
      <c r="AD19" s="26">
        <f>starší!AS17</f>
        <v>19</v>
      </c>
      <c r="AE19" s="26">
        <f>starší!AT17</f>
        <v>190</v>
      </c>
      <c r="AF19" s="26">
        <f>starší!AU17</f>
        <v>17</v>
      </c>
      <c r="AG19" s="1"/>
    </row>
    <row r="20" spans="1:33" ht="12.75">
      <c r="A20" s="3">
        <v>19</v>
      </c>
      <c r="B20" s="30" t="str">
        <f>prezentace!G22</f>
        <v>Letkov</v>
      </c>
      <c r="C20" s="25">
        <f>starší!D36</f>
        <v>0.247164351851852</v>
      </c>
      <c r="D20" s="29">
        <f>starší!F21</f>
        <v>20</v>
      </c>
      <c r="E20" s="27">
        <f>starší!G21</f>
        <v>195</v>
      </c>
      <c r="F20" s="26">
        <f>starší!I21</f>
        <v>14</v>
      </c>
      <c r="G20" s="27">
        <f>starší!J21</f>
        <v>0</v>
      </c>
      <c r="H20" s="26">
        <f>starší!L21</f>
        <v>1</v>
      </c>
      <c r="I20" s="25">
        <f>starší!M21</f>
        <v>0.0011342592592592591</v>
      </c>
      <c r="J20" s="26">
        <f>starší!O21</f>
        <v>17</v>
      </c>
      <c r="K20" s="25">
        <f>starší!P21</f>
        <v>0.0008796296296296296</v>
      </c>
      <c r="L20" s="26">
        <f>starší!R21</f>
        <v>14</v>
      </c>
      <c r="M20" s="25">
        <f>starší!S21</f>
        <v>0.00015115740740740741</v>
      </c>
      <c r="N20" s="26">
        <f>starší!U21</f>
        <v>16</v>
      </c>
      <c r="O20" s="27">
        <f>starší!V21</f>
        <v>80</v>
      </c>
      <c r="P20" s="26">
        <f>starší!X21</f>
        <v>18</v>
      </c>
      <c r="Q20" s="27">
        <f>starší!Y21</f>
        <v>5</v>
      </c>
      <c r="R20" s="26">
        <f>starší!AA21</f>
        <v>18</v>
      </c>
      <c r="S20" s="33">
        <f>starší!AB21</f>
        <v>25</v>
      </c>
      <c r="T20" s="26">
        <f>starší!AD21</f>
        <v>25</v>
      </c>
      <c r="U20" s="25">
        <f>starší!AE21</f>
        <v>0.00013402777777777778</v>
      </c>
      <c r="V20" s="26">
        <f>starší!AG21</f>
        <v>18</v>
      </c>
      <c r="W20" s="25" t="e">
        <f>#REF!</f>
        <v>#REF!</v>
      </c>
      <c r="X20" s="26" t="e">
        <f>#REF!</f>
        <v>#REF!</v>
      </c>
      <c r="Y20" s="27">
        <f>starší!AK21</f>
        <v>0</v>
      </c>
      <c r="Z20" s="26">
        <f>starší!AM21</f>
        <v>1</v>
      </c>
      <c r="AA20" s="25">
        <f>starší!AN21</f>
        <v>0.0009885416666666666</v>
      </c>
      <c r="AB20" s="26">
        <f>starší!AP21</f>
        <v>22</v>
      </c>
      <c r="AC20" s="25">
        <f>starší!AR21</f>
        <v>0.032928240740740716</v>
      </c>
      <c r="AD20" s="26">
        <f>starší!AS21</f>
        <v>12</v>
      </c>
      <c r="AE20" s="26">
        <f>starší!AT21</f>
        <v>197</v>
      </c>
      <c r="AF20" s="26">
        <f>starší!AU21</f>
        <v>18</v>
      </c>
      <c r="AG20" s="1"/>
    </row>
    <row r="21" spans="1:33" ht="12.75">
      <c r="A21" s="3">
        <v>3</v>
      </c>
      <c r="B21" s="30" t="str">
        <f>prezentace!G6</f>
        <v>Chrást</v>
      </c>
      <c r="C21" s="25">
        <f>starší!D20</f>
        <v>0.001434722222222222</v>
      </c>
      <c r="D21" s="29">
        <f>starší!F5</f>
        <v>14</v>
      </c>
      <c r="E21" s="27">
        <f>starší!G5</f>
        <v>210</v>
      </c>
      <c r="F21" s="26">
        <f>starší!I5</f>
        <v>21</v>
      </c>
      <c r="G21" s="27">
        <f>starší!J5</f>
        <v>0</v>
      </c>
      <c r="H21" s="26">
        <f>starší!L5</f>
        <v>1</v>
      </c>
      <c r="I21" s="25">
        <f>starší!M5</f>
        <v>0.001282523148148148</v>
      </c>
      <c r="J21" s="26">
        <f>starší!O5</f>
        <v>18</v>
      </c>
      <c r="K21" s="25">
        <f>starší!P5</f>
        <v>0.247164351851852</v>
      </c>
      <c r="L21" s="26">
        <f>starší!R5</f>
        <v>22</v>
      </c>
      <c r="M21" s="25">
        <f>starší!S5</f>
        <v>0.00019965277777777776</v>
      </c>
      <c r="N21" s="26">
        <f>starší!U5</f>
        <v>22</v>
      </c>
      <c r="O21" s="27">
        <f>starší!V5</f>
        <v>80</v>
      </c>
      <c r="P21" s="26">
        <f>starší!X5</f>
        <v>18</v>
      </c>
      <c r="Q21" s="27">
        <f>starší!Y5</f>
        <v>5</v>
      </c>
      <c r="R21" s="26">
        <f>starší!AA5</f>
        <v>18</v>
      </c>
      <c r="S21" s="33">
        <f>starší!AB5</f>
        <v>0</v>
      </c>
      <c r="T21" s="26">
        <f>starší!AD5</f>
        <v>1</v>
      </c>
      <c r="U21" s="25">
        <f>starší!AE5</f>
        <v>0.00014618055555555557</v>
      </c>
      <c r="V21" s="26">
        <f>starší!AG5</f>
        <v>20</v>
      </c>
      <c r="W21" s="25" t="e">
        <f>#REF!</f>
        <v>#REF!</v>
      </c>
      <c r="X21" s="26" t="e">
        <f>#REF!</f>
        <v>#REF!</v>
      </c>
      <c r="Y21" s="27">
        <f>starší!AK5</f>
        <v>0</v>
      </c>
      <c r="Z21" s="26">
        <f>starší!AM5</f>
        <v>1</v>
      </c>
      <c r="AA21" s="25">
        <f>starší!AN5</f>
        <v>0.001512152777777778</v>
      </c>
      <c r="AB21" s="26">
        <f>starší!AP5</f>
        <v>25</v>
      </c>
      <c r="AC21" s="25">
        <f>starší!AR5</f>
        <v>0.03571759259259259</v>
      </c>
      <c r="AD21" s="26">
        <f>starší!AS5</f>
        <v>18</v>
      </c>
      <c r="AE21" s="26">
        <f>starší!AT5</f>
        <v>200</v>
      </c>
      <c r="AF21" s="26">
        <f>starší!AU5</f>
        <v>19</v>
      </c>
      <c r="AG21" s="1"/>
    </row>
    <row r="22" spans="1:33" ht="12.75">
      <c r="A22" s="3">
        <v>21</v>
      </c>
      <c r="B22" s="30" t="str">
        <f>prezentace!G24</f>
        <v>Blatnice</v>
      </c>
      <c r="C22" s="25">
        <f>starší!D38</f>
        <v>0.247164351851852</v>
      </c>
      <c r="D22" s="29">
        <f>starší!F23</f>
        <v>22</v>
      </c>
      <c r="E22" s="27">
        <f>starší!G23</f>
        <v>205</v>
      </c>
      <c r="F22" s="26">
        <f>starší!I23</f>
        <v>19</v>
      </c>
      <c r="G22" s="27">
        <f>starší!J23</f>
        <v>5</v>
      </c>
      <c r="H22" s="26">
        <f>starší!L23</f>
        <v>18</v>
      </c>
      <c r="I22" s="25">
        <f>starší!M23</f>
        <v>0.001712962962962963</v>
      </c>
      <c r="J22" s="26">
        <f>starší!O23</f>
        <v>20</v>
      </c>
      <c r="K22" s="25">
        <f>starší!P23</f>
        <v>0.247164351851852</v>
      </c>
      <c r="L22" s="26">
        <f>starší!R23</f>
        <v>22</v>
      </c>
      <c r="M22" s="25">
        <f>starší!S23</f>
        <v>0.0002934027777777778</v>
      </c>
      <c r="N22" s="26">
        <f>starší!U23</f>
        <v>26</v>
      </c>
      <c r="O22" s="27">
        <f>starší!V23</f>
        <v>60</v>
      </c>
      <c r="P22" s="26">
        <f>starší!X23</f>
        <v>7</v>
      </c>
      <c r="Q22" s="27">
        <f>starší!Y23</f>
        <v>0</v>
      </c>
      <c r="R22" s="26">
        <f>starší!AA23</f>
        <v>1</v>
      </c>
      <c r="S22" s="33">
        <f>starší!AB23</f>
        <v>0</v>
      </c>
      <c r="T22" s="26">
        <f>starší!AD23</f>
        <v>1</v>
      </c>
      <c r="U22" s="25">
        <f>starší!AE23</f>
        <v>0.000146875</v>
      </c>
      <c r="V22" s="26">
        <f>starší!AG23</f>
        <v>21</v>
      </c>
      <c r="W22" s="25" t="e">
        <f>#REF!</f>
        <v>#REF!</v>
      </c>
      <c r="X22" s="26" t="e">
        <f>#REF!</f>
        <v>#REF!</v>
      </c>
      <c r="Y22" s="27">
        <f>starší!AK23</f>
        <v>0</v>
      </c>
      <c r="Z22" s="26">
        <f>starší!AM23</f>
        <v>1</v>
      </c>
      <c r="AA22" s="25">
        <f>starší!AN23</f>
        <v>0.0008891203703703704</v>
      </c>
      <c r="AB22" s="26">
        <f>starší!AP23</f>
        <v>19</v>
      </c>
      <c r="AC22" s="25">
        <f>starší!AR23</f>
        <v>0.04016203703703704</v>
      </c>
      <c r="AD22" s="26">
        <f>starší!AS23</f>
        <v>22</v>
      </c>
      <c r="AE22" s="26">
        <f>starší!AT23</f>
        <v>200</v>
      </c>
      <c r="AF22" s="26">
        <f>starší!AU23</f>
        <v>19</v>
      </c>
      <c r="AG22" s="1"/>
    </row>
    <row r="23" spans="1:33" ht="12.75">
      <c r="A23" s="3">
        <v>14</v>
      </c>
      <c r="B23" s="30" t="str">
        <f>prezentace!G17</f>
        <v>Třemošná</v>
      </c>
      <c r="C23" s="25">
        <f>starší!D31</f>
        <v>0.247164351851852</v>
      </c>
      <c r="D23" s="29">
        <f>starší!F16</f>
        <v>19</v>
      </c>
      <c r="E23" s="27">
        <f>starší!G16</f>
        <v>145</v>
      </c>
      <c r="F23" s="26">
        <f>starší!I16</f>
        <v>5</v>
      </c>
      <c r="G23" s="27">
        <f>starší!J16</f>
        <v>10</v>
      </c>
      <c r="H23" s="26">
        <f>starší!L16</f>
        <v>22</v>
      </c>
      <c r="I23" s="25">
        <f>starší!M16</f>
        <v>0.0022453703703703702</v>
      </c>
      <c r="J23" s="26">
        <f>starší!O16</f>
        <v>23</v>
      </c>
      <c r="K23" s="25">
        <f>starší!P16</f>
        <v>0.0009606481481481481</v>
      </c>
      <c r="L23" s="26">
        <f>starší!R16</f>
        <v>17</v>
      </c>
      <c r="M23" s="25">
        <f>starší!S16</f>
        <v>0.00016782407407407406</v>
      </c>
      <c r="N23" s="26">
        <f>starší!U16</f>
        <v>18</v>
      </c>
      <c r="O23" s="27">
        <f>starší!V16</f>
        <v>120</v>
      </c>
      <c r="P23" s="26">
        <f>starší!X16</f>
        <v>24</v>
      </c>
      <c r="Q23" s="27">
        <f>starší!Y16</f>
        <v>5</v>
      </c>
      <c r="R23" s="26">
        <f>starší!AA16</f>
        <v>18</v>
      </c>
      <c r="S23" s="33">
        <f>starší!AB16</f>
        <v>0</v>
      </c>
      <c r="T23" s="26">
        <f>starší!AD16</f>
        <v>1</v>
      </c>
      <c r="U23" s="25">
        <f>starší!AE16</f>
        <v>0.00012071759259259261</v>
      </c>
      <c r="V23" s="26">
        <f>starší!AG16</f>
        <v>14</v>
      </c>
      <c r="W23" s="25" t="e">
        <f>#REF!</f>
        <v>#REF!</v>
      </c>
      <c r="X23" s="26" t="e">
        <f>#REF!</f>
        <v>#REF!</v>
      </c>
      <c r="Y23" s="27">
        <f>starší!AK16</f>
        <v>0</v>
      </c>
      <c r="Z23" s="26">
        <f>starší!AM16</f>
        <v>1</v>
      </c>
      <c r="AA23" s="25">
        <f>starší!AN16</f>
        <v>0.0007179398148148149</v>
      </c>
      <c r="AB23" s="26">
        <f>starší!AP16</f>
        <v>14</v>
      </c>
      <c r="AC23" s="25">
        <f>starší!AR16</f>
        <v>0.04403935185185187</v>
      </c>
      <c r="AD23" s="26">
        <f>starší!AS16</f>
        <v>26</v>
      </c>
      <c r="AE23" s="26">
        <f>starší!AT16</f>
        <v>203</v>
      </c>
      <c r="AF23" s="26">
        <f>starší!AU16</f>
        <v>21</v>
      </c>
      <c r="AG23" s="1"/>
    </row>
    <row r="24" spans="1:33" ht="12.75">
      <c r="A24" s="3">
        <v>28</v>
      </c>
      <c r="B24" s="30" t="str">
        <f>prezentace!G31</f>
        <v>Líně</v>
      </c>
      <c r="C24" s="25">
        <f>starší!D45</f>
        <v>0.247164351851852</v>
      </c>
      <c r="D24" s="29">
        <f>starší!F30</f>
        <v>26</v>
      </c>
      <c r="E24" s="27">
        <f>starší!G30</f>
        <v>185</v>
      </c>
      <c r="F24" s="26">
        <f>starší!I30</f>
        <v>12</v>
      </c>
      <c r="G24" s="27">
        <f>starší!J30</f>
        <v>0</v>
      </c>
      <c r="H24" s="26">
        <f>starší!L30</f>
        <v>1</v>
      </c>
      <c r="I24" s="25">
        <f>starší!M30</f>
        <v>0.247164351851852</v>
      </c>
      <c r="J24" s="26">
        <f>starší!O30</f>
        <v>26</v>
      </c>
      <c r="K24" s="25">
        <f>starší!P30</f>
        <v>0.247164351851852</v>
      </c>
      <c r="L24" s="26">
        <f>starší!R30</f>
        <v>22</v>
      </c>
      <c r="M24" s="25">
        <f>starší!S30</f>
        <v>0.00022430555555555558</v>
      </c>
      <c r="N24" s="26">
        <f>starší!U30</f>
        <v>24</v>
      </c>
      <c r="O24" s="27">
        <f>starší!V30</f>
        <v>90</v>
      </c>
      <c r="P24" s="26">
        <f>starší!X30</f>
        <v>21</v>
      </c>
      <c r="Q24" s="27">
        <f>starší!Y30</f>
        <v>5</v>
      </c>
      <c r="R24" s="26">
        <f>starší!AA30</f>
        <v>18</v>
      </c>
      <c r="S24" s="33">
        <f>starší!AB30</f>
        <v>0</v>
      </c>
      <c r="T24" s="26">
        <f>starší!AD30</f>
        <v>1</v>
      </c>
      <c r="U24" s="25">
        <f>starší!AE30</f>
        <v>0.00010289351851851853</v>
      </c>
      <c r="V24" s="26">
        <f>starší!AG30</f>
        <v>8</v>
      </c>
      <c r="W24" s="25" t="e">
        <f>#REF!</f>
        <v>#REF!</v>
      </c>
      <c r="X24" s="26" t="e">
        <f>#REF!</f>
        <v>#REF!</v>
      </c>
      <c r="Y24" s="27">
        <f>starší!AK30</f>
        <v>0</v>
      </c>
      <c r="Z24" s="26">
        <f>starší!AM30</f>
        <v>1</v>
      </c>
      <c r="AA24" s="25">
        <f>starší!AN30</f>
        <v>0.0012094907407407408</v>
      </c>
      <c r="AB24" s="26">
        <f>starší!AP30</f>
        <v>23</v>
      </c>
      <c r="AC24" s="25">
        <f>starší!AR30</f>
        <v>0.04375000000000001</v>
      </c>
      <c r="AD24" s="26">
        <f>starší!AS30</f>
        <v>25</v>
      </c>
      <c r="AE24" s="26">
        <f>starší!AT30</f>
        <v>209</v>
      </c>
      <c r="AF24" s="26">
        <f>starší!AU30</f>
        <v>22</v>
      </c>
      <c r="AG24" s="1"/>
    </row>
    <row r="25" spans="1:33" ht="12.75">
      <c r="A25" s="3">
        <v>1</v>
      </c>
      <c r="B25" s="30" t="str">
        <f>prezentace!G4</f>
        <v>Druztová A</v>
      </c>
      <c r="C25" s="25">
        <f>starší!D18</f>
        <v>0.247164351851852</v>
      </c>
      <c r="D25" s="29">
        <f>starší!F3</f>
        <v>21</v>
      </c>
      <c r="E25" s="27">
        <f>starší!G3</f>
        <v>200</v>
      </c>
      <c r="F25" s="26">
        <f>starší!I3</f>
        <v>17</v>
      </c>
      <c r="G25" s="27">
        <f>starší!J3</f>
        <v>10</v>
      </c>
      <c r="H25" s="26">
        <f>starší!L3</f>
        <v>22</v>
      </c>
      <c r="I25" s="25">
        <f>starší!M3</f>
        <v>0.0019679398148148147</v>
      </c>
      <c r="J25" s="26">
        <f>starší!O3</f>
        <v>22</v>
      </c>
      <c r="K25" s="25">
        <f>starší!P3</f>
        <v>0.0008333333333333334</v>
      </c>
      <c r="L25" s="26">
        <f>starší!R3</f>
        <v>11</v>
      </c>
      <c r="M25" s="25">
        <f>starší!S3</f>
        <v>0.00020578703703703707</v>
      </c>
      <c r="N25" s="26">
        <f>starší!U3</f>
        <v>23</v>
      </c>
      <c r="O25" s="27">
        <f>starší!V3</f>
        <v>40</v>
      </c>
      <c r="P25" s="26">
        <f>starší!X3</f>
        <v>3</v>
      </c>
      <c r="Q25" s="27">
        <f>starší!Y3</f>
        <v>20</v>
      </c>
      <c r="R25" s="26">
        <f>starší!AA3</f>
        <v>23</v>
      </c>
      <c r="S25" s="33">
        <f>starší!AB3</f>
        <v>0</v>
      </c>
      <c r="T25" s="26">
        <f>starší!AD3</f>
        <v>1</v>
      </c>
      <c r="U25" s="25">
        <f>starší!AE3</f>
        <v>0.00010069444444444443</v>
      </c>
      <c r="V25" s="26">
        <f>starší!AG3</f>
        <v>7</v>
      </c>
      <c r="W25" s="25" t="e">
        <f>#REF!</f>
        <v>#REF!</v>
      </c>
      <c r="X25" s="26" t="e">
        <f>#REF!</f>
        <v>#REF!</v>
      </c>
      <c r="Y25" s="27">
        <f>starší!AK3</f>
        <v>5</v>
      </c>
      <c r="Z25" s="26">
        <f>starší!AM3</f>
        <v>24</v>
      </c>
      <c r="AA25" s="25">
        <f>starší!AN3</f>
        <v>0.0014723379629629628</v>
      </c>
      <c r="AB25" s="26">
        <f>starší!AP3</f>
        <v>24</v>
      </c>
      <c r="AC25" s="25">
        <f>starší!AR3</f>
        <v>0.03147222222222222</v>
      </c>
      <c r="AD25" s="26">
        <f>starší!AS3</f>
        <v>10</v>
      </c>
      <c r="AE25" s="26">
        <f>starší!AT3</f>
        <v>209</v>
      </c>
      <c r="AF25" s="26">
        <f>starší!AU3</f>
        <v>22</v>
      </c>
      <c r="AG25" s="1"/>
    </row>
    <row r="26" spans="1:32" ht="12.75">
      <c r="A26" s="3">
        <v>2</v>
      </c>
      <c r="B26" s="30" t="str">
        <f>prezentace!G5</f>
        <v>Druztová B</v>
      </c>
      <c r="C26" s="25">
        <f>starší!D19</f>
        <v>0.0011892361111111112</v>
      </c>
      <c r="D26" s="29">
        <f>starší!F4</f>
        <v>17</v>
      </c>
      <c r="E26" s="27">
        <f>starší!G4</f>
        <v>210</v>
      </c>
      <c r="F26" s="26">
        <f>starší!I4</f>
        <v>21</v>
      </c>
      <c r="G26" s="27">
        <f>starší!J4</f>
        <v>15</v>
      </c>
      <c r="H26" s="26">
        <f>starší!L4</f>
        <v>25</v>
      </c>
      <c r="I26" s="25">
        <f>starší!M4</f>
        <v>0.0023766203703703705</v>
      </c>
      <c r="J26" s="26">
        <f>starší!O4</f>
        <v>25</v>
      </c>
      <c r="K26" s="25">
        <f>starší!P4</f>
        <v>0.0010763888888888889</v>
      </c>
      <c r="L26" s="26">
        <f>starší!R4</f>
        <v>19</v>
      </c>
      <c r="M26" s="25">
        <f>starší!S4</f>
        <v>0.00012939814814814815</v>
      </c>
      <c r="N26" s="26">
        <f>starší!U4</f>
        <v>12</v>
      </c>
      <c r="O26" s="27">
        <f>starší!V4</f>
        <v>90</v>
      </c>
      <c r="P26" s="26">
        <f>starší!X4</f>
        <v>21</v>
      </c>
      <c r="Q26" s="27">
        <f>starší!Y4</f>
        <v>0</v>
      </c>
      <c r="R26" s="26">
        <f>starší!AA4</f>
        <v>1</v>
      </c>
      <c r="S26" s="33">
        <f>starší!AB4</f>
        <v>0</v>
      </c>
      <c r="T26" s="26">
        <f>starší!AD4</f>
        <v>1</v>
      </c>
      <c r="U26" s="25">
        <f>starší!AE4</f>
        <v>0.00015960648148148146</v>
      </c>
      <c r="V26" s="26">
        <f>starší!AG4</f>
        <v>25</v>
      </c>
      <c r="W26" s="25" t="e">
        <f>#REF!</f>
        <v>#REF!</v>
      </c>
      <c r="X26" s="26" t="e">
        <f>#REF!</f>
        <v>#REF!</v>
      </c>
      <c r="Y26" s="27">
        <f>starší!AK4</f>
        <v>0</v>
      </c>
      <c r="Z26" s="26">
        <f>starší!AM4</f>
        <v>1</v>
      </c>
      <c r="AA26" s="25">
        <f>starší!AN4</f>
        <v>0.0015273148148148147</v>
      </c>
      <c r="AB26" s="26">
        <f>starší!AP4</f>
        <v>26</v>
      </c>
      <c r="AC26" s="25">
        <f>starší!AR4</f>
        <v>0.037554050925925925</v>
      </c>
      <c r="AD26" s="26">
        <f>starší!AS4</f>
        <v>21</v>
      </c>
      <c r="AE26" s="26">
        <f>starší!AT4</f>
        <v>216</v>
      </c>
      <c r="AF26" s="26">
        <f>starší!AU4</f>
        <v>24</v>
      </c>
    </row>
    <row r="27" spans="1:32" ht="12.75">
      <c r="A27" s="3">
        <v>9</v>
      </c>
      <c r="B27" s="30" t="str">
        <f>prezentace!G12</f>
        <v>Kyšice</v>
      </c>
      <c r="C27" s="25">
        <f>starší!D26</f>
        <v>0.0011125</v>
      </c>
      <c r="D27" s="29">
        <f>starší!F11</f>
        <v>25</v>
      </c>
      <c r="E27" s="27">
        <f>starší!G11</f>
        <v>225</v>
      </c>
      <c r="F27" s="26">
        <f>starší!I11</f>
        <v>25</v>
      </c>
      <c r="G27" s="27">
        <f>starší!J11</f>
        <v>10</v>
      </c>
      <c r="H27" s="26">
        <f>starší!L11</f>
        <v>22</v>
      </c>
      <c r="I27" s="25">
        <f>starší!M11</f>
        <v>0.0008101851851851852</v>
      </c>
      <c r="J27" s="26">
        <f>starší!O11</f>
        <v>11</v>
      </c>
      <c r="K27" s="25">
        <f>starší!P11</f>
        <v>0.0011111111111111111</v>
      </c>
      <c r="L27" s="26">
        <f>starší!R11</f>
        <v>20</v>
      </c>
      <c r="M27" s="25">
        <f>starší!S11</f>
        <v>0.0001685185185185185</v>
      </c>
      <c r="N27" s="26">
        <f>starší!U11</f>
        <v>19</v>
      </c>
      <c r="O27" s="27">
        <f>starší!V11</f>
        <v>80</v>
      </c>
      <c r="P27" s="26">
        <f>starší!X11</f>
        <v>18</v>
      </c>
      <c r="Q27" s="27">
        <f>starší!Y11</f>
        <v>5</v>
      </c>
      <c r="R27" s="26">
        <f>starší!AA11</f>
        <v>18</v>
      </c>
      <c r="S27" s="33">
        <f>starší!AB11</f>
        <v>0</v>
      </c>
      <c r="T27" s="26">
        <f>starší!AD11</f>
        <v>1</v>
      </c>
      <c r="U27" s="25">
        <f>starší!AE11</f>
        <v>0.00014965277777777777</v>
      </c>
      <c r="V27" s="26">
        <f>starší!AG11</f>
        <v>22</v>
      </c>
      <c r="W27" s="25" t="e">
        <f>#REF!</f>
        <v>#REF!</v>
      </c>
      <c r="X27" s="26" t="e">
        <f>#REF!</f>
        <v>#REF!</v>
      </c>
      <c r="Y27" s="27">
        <f>starší!AK11</f>
        <v>0</v>
      </c>
      <c r="Z27" s="26">
        <f>starší!AM11</f>
        <v>1</v>
      </c>
      <c r="AA27" s="25">
        <f>starší!AN11</f>
        <v>0.0009515046296296297</v>
      </c>
      <c r="AB27" s="26">
        <f>starší!AP11</f>
        <v>20</v>
      </c>
      <c r="AC27" s="25">
        <f>starší!AR11</f>
        <v>0.037256944444444454</v>
      </c>
      <c r="AD27" s="26">
        <f>starší!AS11</f>
        <v>20</v>
      </c>
      <c r="AE27" s="26">
        <f>starší!AT11</f>
        <v>223</v>
      </c>
      <c r="AF27" s="26">
        <f>starší!AU11</f>
        <v>25</v>
      </c>
    </row>
    <row r="28" spans="1:32" ht="12.75">
      <c r="A28" s="3">
        <v>22</v>
      </c>
      <c r="B28" s="30" t="str">
        <f>prezentace!G25</f>
        <v>Dolany B</v>
      </c>
      <c r="C28" s="25">
        <f>starší!D39</f>
        <v>0.247164351851852</v>
      </c>
      <c r="D28" s="29">
        <f>starší!F24</f>
        <v>18</v>
      </c>
      <c r="E28" s="27">
        <f>starší!G24</f>
        <v>225</v>
      </c>
      <c r="F28" s="26">
        <f>starší!I24</f>
        <v>25</v>
      </c>
      <c r="G28" s="27">
        <f>starší!J24</f>
        <v>5</v>
      </c>
      <c r="H28" s="26">
        <f>starší!L24</f>
        <v>18</v>
      </c>
      <c r="I28" s="25">
        <f>starší!M24</f>
        <v>0.0008912037037037036</v>
      </c>
      <c r="J28" s="26">
        <f>starší!O24</f>
        <v>14</v>
      </c>
      <c r="K28" s="25">
        <f>starší!P24</f>
        <v>0.247164351851852</v>
      </c>
      <c r="L28" s="26">
        <f>starší!R24</f>
        <v>22</v>
      </c>
      <c r="M28" s="25">
        <f>starší!S24</f>
        <v>0.00018912037037037034</v>
      </c>
      <c r="N28" s="26">
        <f>starší!U24</f>
        <v>20</v>
      </c>
      <c r="O28" s="27">
        <f>starší!V24</f>
        <v>70</v>
      </c>
      <c r="P28" s="26">
        <f>starší!X24</f>
        <v>14</v>
      </c>
      <c r="Q28" s="27">
        <f>starší!Y24</f>
        <v>0</v>
      </c>
      <c r="R28" s="26">
        <f>starší!AA24</f>
        <v>1</v>
      </c>
      <c r="S28" s="33">
        <f>starší!AB24</f>
        <v>75</v>
      </c>
      <c r="T28" s="26">
        <f>starší!AD24</f>
        <v>26</v>
      </c>
      <c r="U28" s="25">
        <f>starší!AE24</f>
        <v>0.0001513888888888889</v>
      </c>
      <c r="V28" s="26">
        <f>starší!AG24</f>
        <v>23</v>
      </c>
      <c r="W28" s="25" t="e">
        <f>#REF!</f>
        <v>#REF!</v>
      </c>
      <c r="X28" s="26" t="e">
        <f>#REF!</f>
        <v>#REF!</v>
      </c>
      <c r="Y28" s="27">
        <f>starší!AK24</f>
        <v>0</v>
      </c>
      <c r="Z28" s="26">
        <f>starší!AM24</f>
        <v>1</v>
      </c>
      <c r="AA28" s="25">
        <f>starší!AN24</f>
        <v>0.0008427083333333333</v>
      </c>
      <c r="AB28" s="26">
        <f>starší!AP24</f>
        <v>18</v>
      </c>
      <c r="AC28" s="25">
        <f>starší!AR24</f>
        <v>0.04241898148148149</v>
      </c>
      <c r="AD28" s="26">
        <f>starší!AS24</f>
        <v>24</v>
      </c>
      <c r="AE28" s="26">
        <f>starší!AT24</f>
        <v>225</v>
      </c>
      <c r="AF28" s="26">
        <f>starší!AU24</f>
        <v>26</v>
      </c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</sheetData>
  <sheetProtection/>
  <mergeCells count="15"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XXVI.ročníku dětské soutěže&amp;C&amp;"Arial CE,Tučné"&amp;12"O putovní pohár starosty SDH"
kategorie starší&amp;R&amp;"Arial CE,Tučné"&amp;12Úněšov  26.3.2016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108"/>
  <sheetViews>
    <sheetView zoomScale="115" zoomScaleNormal="115"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11" sqref="AO11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4" width="4.375" style="0" bestFit="1" customWidth="1"/>
    <col min="25" max="25" width="3.75390625" style="0" bestFit="1" customWidth="1"/>
    <col min="26" max="26" width="8.25390625" style="0" bestFit="1" customWidth="1"/>
    <col min="27" max="27" width="4.375" style="0" bestFit="1" customWidth="1"/>
    <col min="28" max="28" width="4.125" style="0" bestFit="1" customWidth="1"/>
    <col min="29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1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4" width="8.25390625" style="0" bestFit="1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9" t="s">
        <v>32</v>
      </c>
      <c r="D1" s="36" t="s">
        <v>3</v>
      </c>
      <c r="E1" s="36"/>
      <c r="F1" s="36"/>
      <c r="G1" s="36" t="s">
        <v>5</v>
      </c>
      <c r="H1" s="36"/>
      <c r="I1" s="36"/>
      <c r="J1" s="36" t="s">
        <v>6</v>
      </c>
      <c r="K1" s="36"/>
      <c r="L1" s="36"/>
      <c r="M1" s="36" t="s">
        <v>33</v>
      </c>
      <c r="N1" s="36"/>
      <c r="O1" s="36"/>
      <c r="P1" s="36" t="s">
        <v>9</v>
      </c>
      <c r="Q1" s="36"/>
      <c r="R1" s="36"/>
      <c r="S1" s="36" t="s">
        <v>21</v>
      </c>
      <c r="T1" s="36"/>
      <c r="U1" s="36"/>
      <c r="V1" s="36" t="s">
        <v>10</v>
      </c>
      <c r="W1" s="36"/>
      <c r="X1" s="36"/>
      <c r="Y1" s="36" t="s">
        <v>22</v>
      </c>
      <c r="Z1" s="36"/>
      <c r="AA1" s="36"/>
      <c r="AB1" s="36" t="s">
        <v>12</v>
      </c>
      <c r="AC1" s="36"/>
      <c r="AD1" s="36"/>
      <c r="AE1" s="36" t="s">
        <v>13</v>
      </c>
      <c r="AF1" s="36"/>
      <c r="AG1" s="36"/>
      <c r="AH1" s="36" t="s">
        <v>14</v>
      </c>
      <c r="AI1" s="36"/>
      <c r="AJ1" s="36"/>
      <c r="AK1" s="36" t="s">
        <v>15</v>
      </c>
      <c r="AL1" s="36"/>
      <c r="AM1" s="36"/>
      <c r="AN1" s="37" t="s">
        <v>34</v>
      </c>
      <c r="AO1" s="38"/>
      <c r="AP1" s="39"/>
      <c r="AQ1" s="9" t="s">
        <v>17</v>
      </c>
      <c r="AR1" s="36" t="s">
        <v>16</v>
      </c>
      <c r="AS1" s="36"/>
      <c r="AT1" s="36" t="s">
        <v>18</v>
      </c>
      <c r="AU1" s="36"/>
      <c r="AV1" s="1"/>
      <c r="AW1" s="1"/>
      <c r="AX1" s="1"/>
      <c r="AY1" s="1"/>
      <c r="AZ1" s="1"/>
      <c r="BA1" s="1"/>
    </row>
    <row r="2" spans="1:48" ht="12.75">
      <c r="A2" s="9" t="s">
        <v>0</v>
      </c>
      <c r="B2" s="9" t="s">
        <v>1</v>
      </c>
      <c r="C2" s="9" t="s">
        <v>31</v>
      </c>
      <c r="D2" s="9" t="s">
        <v>2</v>
      </c>
      <c r="E2" s="9" t="s">
        <v>4</v>
      </c>
      <c r="F2" s="9" t="s">
        <v>7</v>
      </c>
      <c r="G2" s="9" t="s">
        <v>11</v>
      </c>
      <c r="H2" s="9" t="s">
        <v>4</v>
      </c>
      <c r="I2" s="9" t="s">
        <v>7</v>
      </c>
      <c r="J2" s="9" t="s">
        <v>11</v>
      </c>
      <c r="K2" s="9" t="s">
        <v>4</v>
      </c>
      <c r="L2" s="9" t="s">
        <v>7</v>
      </c>
      <c r="M2" s="9" t="s">
        <v>2</v>
      </c>
      <c r="N2" s="9" t="s">
        <v>4</v>
      </c>
      <c r="O2" s="9" t="s">
        <v>7</v>
      </c>
      <c r="P2" s="9" t="s">
        <v>2</v>
      </c>
      <c r="Q2" s="9" t="s">
        <v>4</v>
      </c>
      <c r="R2" s="9" t="s">
        <v>7</v>
      </c>
      <c r="S2" s="9" t="s">
        <v>2</v>
      </c>
      <c r="T2" s="9" t="s">
        <v>4</v>
      </c>
      <c r="U2" s="9" t="s">
        <v>7</v>
      </c>
      <c r="V2" s="9" t="s">
        <v>11</v>
      </c>
      <c r="W2" s="9" t="s">
        <v>4</v>
      </c>
      <c r="X2" s="9" t="s">
        <v>7</v>
      </c>
      <c r="Y2" s="9" t="s">
        <v>11</v>
      </c>
      <c r="Z2" s="9" t="s">
        <v>4</v>
      </c>
      <c r="AA2" s="9" t="s">
        <v>7</v>
      </c>
      <c r="AB2" s="9" t="s">
        <v>11</v>
      </c>
      <c r="AC2" s="9" t="s">
        <v>4</v>
      </c>
      <c r="AD2" s="9" t="s">
        <v>7</v>
      </c>
      <c r="AE2" s="9" t="s">
        <v>2</v>
      </c>
      <c r="AF2" s="9" t="s">
        <v>4</v>
      </c>
      <c r="AG2" s="9" t="s">
        <v>7</v>
      </c>
      <c r="AH2" s="9" t="s">
        <v>2</v>
      </c>
      <c r="AI2" s="9" t="s">
        <v>4</v>
      </c>
      <c r="AJ2" s="9" t="s">
        <v>7</v>
      </c>
      <c r="AK2" s="9" t="s">
        <v>11</v>
      </c>
      <c r="AL2" s="9" t="s">
        <v>4</v>
      </c>
      <c r="AM2" s="9" t="s">
        <v>7</v>
      </c>
      <c r="AN2" s="9" t="s">
        <v>2</v>
      </c>
      <c r="AO2" s="9" t="s">
        <v>4</v>
      </c>
      <c r="AP2" s="9" t="s">
        <v>35</v>
      </c>
      <c r="AQ2" s="9" t="s">
        <v>2</v>
      </c>
      <c r="AR2" s="9" t="s">
        <v>2</v>
      </c>
      <c r="AS2" s="9" t="s">
        <v>7</v>
      </c>
      <c r="AT2" s="9" t="s">
        <v>19</v>
      </c>
      <c r="AU2" s="9" t="s">
        <v>20</v>
      </c>
      <c r="AV2" s="1"/>
    </row>
    <row r="3" spans="1:48" ht="12.75">
      <c r="A3" s="3">
        <v>1</v>
      </c>
      <c r="B3" s="15" t="str">
        <f>prezentace!K4</f>
        <v>Obora</v>
      </c>
      <c r="C3" s="5">
        <v>0</v>
      </c>
      <c r="D3" s="19">
        <v>0.002306712962962963</v>
      </c>
      <c r="E3" s="19">
        <v>0</v>
      </c>
      <c r="F3" s="4">
        <f>RANK(D3,D3:D52,1)</f>
        <v>3</v>
      </c>
      <c r="G3" s="20">
        <v>185</v>
      </c>
      <c r="H3" s="19">
        <v>0</v>
      </c>
      <c r="I3" s="3">
        <f>RANK(G3,G3:G52,1)</f>
        <v>3</v>
      </c>
      <c r="J3" s="20">
        <v>10</v>
      </c>
      <c r="K3" s="19">
        <v>0</v>
      </c>
      <c r="L3" s="3">
        <f>RANK(J3,J3:J52,1)</f>
        <v>5</v>
      </c>
      <c r="M3" s="19">
        <v>0.0022841435185185183</v>
      </c>
      <c r="N3" s="19">
        <v>0</v>
      </c>
      <c r="O3" s="3">
        <f>RANK(M3,M3:M52,1)</f>
        <v>6</v>
      </c>
      <c r="P3" s="19">
        <v>0.0006944444444444445</v>
      </c>
      <c r="Q3" s="19">
        <v>0</v>
      </c>
      <c r="R3" s="3">
        <f>RANK(P3,P3:P52,1)</f>
        <v>3</v>
      </c>
      <c r="S3" s="19">
        <v>0.0008333333333333334</v>
      </c>
      <c r="T3" s="19">
        <v>0</v>
      </c>
      <c r="U3" s="3">
        <f>RANK(S3,S3:S52,1)</f>
        <v>5</v>
      </c>
      <c r="V3" s="20">
        <v>140</v>
      </c>
      <c r="W3" s="19">
        <v>0</v>
      </c>
      <c r="X3" s="3">
        <f>RANK(V3,V3:V52,1)</f>
        <v>1</v>
      </c>
      <c r="Y3" s="20">
        <v>0</v>
      </c>
      <c r="Z3" s="19">
        <v>0</v>
      </c>
      <c r="AA3" s="3">
        <f>RANK(Y3,Y3:Y52,1)</f>
        <v>1</v>
      </c>
      <c r="AB3" s="31">
        <v>0</v>
      </c>
      <c r="AC3" s="19">
        <v>0</v>
      </c>
      <c r="AD3" s="3">
        <f>RANK(AB3,AB3:AB52,1)</f>
        <v>1</v>
      </c>
      <c r="AE3" s="19">
        <v>0.0002150462962962963</v>
      </c>
      <c r="AF3" s="19">
        <v>0</v>
      </c>
      <c r="AG3" s="3">
        <f>RANK(AE3,AE3:AE52,1)</f>
        <v>3</v>
      </c>
      <c r="AH3" s="19">
        <v>0.247164351851852</v>
      </c>
      <c r="AI3" s="19">
        <v>0</v>
      </c>
      <c r="AJ3" s="3">
        <f>RANK(AH3,AH3:AH37,1)</f>
        <v>1</v>
      </c>
      <c r="AK3" s="20">
        <v>0</v>
      </c>
      <c r="AL3" s="19">
        <v>0</v>
      </c>
      <c r="AM3" s="3">
        <f>RANK(AK3,AK3:AK52,1)</f>
        <v>1</v>
      </c>
      <c r="AN3" s="19">
        <v>0.0006434027777777778</v>
      </c>
      <c r="AO3" s="19">
        <v>0</v>
      </c>
      <c r="AP3" s="3">
        <f>RANK(AN3,AN3:AN52,1)</f>
        <v>2</v>
      </c>
      <c r="AQ3" s="19">
        <v>0.247164351851852</v>
      </c>
      <c r="AR3" s="19">
        <f aca="true" t="shared" si="0" ref="AR3:AR52">SUM(AQ3-C3-E3-H3-K3-N3-Q3-T3-W3-Z3-AC3-AF3-AI3-AL3-AO3)</f>
        <v>0.247164351851852</v>
      </c>
      <c r="AS3" s="3">
        <f>RANK(AR3,AR3:AR52,1)</f>
        <v>1</v>
      </c>
      <c r="AT3" s="3">
        <f>SUM(F3,I3,L3,,O3,R3,U3,X3,AA3,AD3,AG3,AJ3,AM3,AS3,AP3)</f>
        <v>36</v>
      </c>
      <c r="AU3" s="3">
        <f>RANK(AT3,AT3:AT52,1)</f>
        <v>4</v>
      </c>
      <c r="AV3" s="1"/>
    </row>
    <row r="4" spans="1:48" ht="12.75">
      <c r="A4" s="8">
        <v>2</v>
      </c>
      <c r="B4" s="16" t="str">
        <f>prezentace!K5</f>
        <v>Všeruby</v>
      </c>
      <c r="C4" s="7">
        <v>0</v>
      </c>
      <c r="D4" s="18">
        <v>0.002375462962962963</v>
      </c>
      <c r="E4" s="18">
        <v>0</v>
      </c>
      <c r="F4" s="8">
        <f>RANK(D4,D3:D52,1)</f>
        <v>4</v>
      </c>
      <c r="G4" s="21">
        <v>190</v>
      </c>
      <c r="H4" s="18">
        <v>0</v>
      </c>
      <c r="I4" s="8">
        <f>RANK(G4,G3:G52,1)</f>
        <v>4</v>
      </c>
      <c r="J4" s="21">
        <v>15</v>
      </c>
      <c r="K4" s="18">
        <v>0</v>
      </c>
      <c r="L4" s="8">
        <f>RANK(J4,J3:J52,1)</f>
        <v>6</v>
      </c>
      <c r="M4" s="18">
        <v>0.0014619212962962964</v>
      </c>
      <c r="N4" s="18">
        <v>0</v>
      </c>
      <c r="O4" s="8">
        <f>RANK(M4,M3:M52,1)</f>
        <v>3</v>
      </c>
      <c r="P4" s="18">
        <v>0.0007407407407407407</v>
      </c>
      <c r="Q4" s="18">
        <v>0</v>
      </c>
      <c r="R4" s="8">
        <f>RANK(P4,P3:P52,1)</f>
        <v>5</v>
      </c>
      <c r="S4" s="18">
        <v>0.0006539351851851852</v>
      </c>
      <c r="T4" s="18">
        <v>0</v>
      </c>
      <c r="U4" s="8">
        <f>RANK(S4,S3:S52,1)</f>
        <v>4</v>
      </c>
      <c r="V4" s="21">
        <v>140</v>
      </c>
      <c r="W4" s="18">
        <v>0</v>
      </c>
      <c r="X4" s="3">
        <f>RANK(V4,V3:V52,1)</f>
        <v>1</v>
      </c>
      <c r="Y4" s="21">
        <v>0</v>
      </c>
      <c r="Z4" s="18">
        <v>0</v>
      </c>
      <c r="AA4" s="8">
        <f>RANK(Y4,Y3:Y52,1)</f>
        <v>1</v>
      </c>
      <c r="AB4" s="32">
        <v>0</v>
      </c>
      <c r="AC4" s="18">
        <v>0</v>
      </c>
      <c r="AD4" s="8">
        <f>RANK(AB4,AB3:AB52,1)</f>
        <v>1</v>
      </c>
      <c r="AE4" s="18">
        <v>0.0002760416666666667</v>
      </c>
      <c r="AF4" s="18">
        <v>0</v>
      </c>
      <c r="AG4" s="8">
        <f>RANK(AE4,AE3:AE52,1)</f>
        <v>5</v>
      </c>
      <c r="AH4" s="18">
        <v>0.247164351851852</v>
      </c>
      <c r="AI4" s="18">
        <v>0</v>
      </c>
      <c r="AJ4" s="8">
        <f>RANK(AH4,AH3:AH37,1)</f>
        <v>1</v>
      </c>
      <c r="AK4" s="21">
        <v>0</v>
      </c>
      <c r="AL4" s="18">
        <v>0</v>
      </c>
      <c r="AM4" s="8">
        <f>RANK(AK4,AK3:AK52,1)</f>
        <v>1</v>
      </c>
      <c r="AN4" s="18">
        <v>0.001423611111111111</v>
      </c>
      <c r="AO4" s="18">
        <v>0</v>
      </c>
      <c r="AP4" s="8">
        <f>RANK(AN4,AN3:AN52,1)</f>
        <v>6</v>
      </c>
      <c r="AQ4" s="18">
        <v>0.247164351851852</v>
      </c>
      <c r="AR4" s="18">
        <f t="shared" si="0"/>
        <v>0.247164351851852</v>
      </c>
      <c r="AS4" s="8">
        <f>RANK(AR4,AR3:AR52,1)</f>
        <v>1</v>
      </c>
      <c r="AT4" s="8">
        <f>SUM(F4,I4,L4,,O4,R4,U4,X4,AA4,AD4,AG4,AJ4,AM4,AS4,AP4)</f>
        <v>43</v>
      </c>
      <c r="AU4" s="8">
        <f>RANK(AT4,AT3:AT52,1)</f>
        <v>6</v>
      </c>
      <c r="AV4" s="1"/>
    </row>
    <row r="5" spans="1:48" ht="12.75">
      <c r="A5" s="3">
        <v>3</v>
      </c>
      <c r="B5" s="15" t="str">
        <f>prezentace!K6</f>
        <v>Kyšice</v>
      </c>
      <c r="C5" s="5">
        <v>0</v>
      </c>
      <c r="D5" s="19">
        <v>0.001941087962962963</v>
      </c>
      <c r="E5" s="19">
        <v>0</v>
      </c>
      <c r="F5" s="3">
        <f>RANK(D5,D3:D52,1)</f>
        <v>2</v>
      </c>
      <c r="G5" s="20">
        <v>180</v>
      </c>
      <c r="H5" s="19">
        <v>0</v>
      </c>
      <c r="I5" s="3">
        <f>RANK(G5,G3:G52,1)</f>
        <v>2</v>
      </c>
      <c r="J5" s="20">
        <v>0</v>
      </c>
      <c r="K5" s="19">
        <v>0</v>
      </c>
      <c r="L5" s="3">
        <f>RANK(J5,J3:J52,1)</f>
        <v>1</v>
      </c>
      <c r="M5" s="19">
        <v>0.0008912037037037036</v>
      </c>
      <c r="N5" s="19">
        <v>0</v>
      </c>
      <c r="O5" s="3">
        <f>RANK(M5,M3:M52,1)</f>
        <v>1</v>
      </c>
      <c r="P5" s="19">
        <v>0.0006597222222222221</v>
      </c>
      <c r="Q5" s="19">
        <v>0</v>
      </c>
      <c r="R5" s="3">
        <f>RANK(P5,P3:P52,1)</f>
        <v>2</v>
      </c>
      <c r="S5" s="19">
        <v>0.0009060185185185186</v>
      </c>
      <c r="T5" s="19">
        <v>0</v>
      </c>
      <c r="U5" s="3">
        <f>RANK(S5,S3:S52,1)</f>
        <v>6</v>
      </c>
      <c r="V5" s="20">
        <v>140</v>
      </c>
      <c r="W5" s="19">
        <v>0</v>
      </c>
      <c r="X5" s="3">
        <f>RANK(V5,V3:V52,1)</f>
        <v>1</v>
      </c>
      <c r="Y5" s="20">
        <v>0</v>
      </c>
      <c r="Z5" s="19">
        <v>0</v>
      </c>
      <c r="AA5" s="3">
        <f>RANK(Y5,Y3:Y52,1)</f>
        <v>1</v>
      </c>
      <c r="AB5" s="31">
        <v>0</v>
      </c>
      <c r="AC5" s="19">
        <v>0</v>
      </c>
      <c r="AD5" s="3">
        <f>RANK(AB5,AB3:AB52,1)</f>
        <v>1</v>
      </c>
      <c r="AE5" s="19">
        <v>0.0002826388888888889</v>
      </c>
      <c r="AF5" s="19">
        <v>0</v>
      </c>
      <c r="AG5" s="3">
        <f>RANK(AE5,AE3:AE52,1)</f>
        <v>6</v>
      </c>
      <c r="AH5" s="19">
        <v>0.247164351851852</v>
      </c>
      <c r="AI5" s="19">
        <v>0</v>
      </c>
      <c r="AJ5" s="3">
        <f>RANK(AH5,AH3:AH37,1)</f>
        <v>1</v>
      </c>
      <c r="AK5" s="20">
        <v>0</v>
      </c>
      <c r="AL5" s="19">
        <v>0</v>
      </c>
      <c r="AM5" s="3">
        <f>RANK(AK5,AK3:AK52,1)</f>
        <v>1</v>
      </c>
      <c r="AN5" s="19">
        <v>0.0004311342592592593</v>
      </c>
      <c r="AO5" s="19">
        <v>0</v>
      </c>
      <c r="AP5" s="3">
        <f>RANK(AN5,AN3:AN52,1)</f>
        <v>1</v>
      </c>
      <c r="AQ5" s="19">
        <v>0.247164351851852</v>
      </c>
      <c r="AR5" s="19">
        <f t="shared" si="0"/>
        <v>0.247164351851852</v>
      </c>
      <c r="AS5" s="3">
        <f>RANK(AR5,AR3:AR52,1)</f>
        <v>1</v>
      </c>
      <c r="AT5" s="3">
        <f aca="true" t="shared" si="1" ref="AT5:AT52">SUM(F5,I5,L5,,O5,R5,U5,X5,AA5,AD5,AG5,AJ5,AM5,AS5,AP5)</f>
        <v>27</v>
      </c>
      <c r="AU5" s="3">
        <f>RANK(AT5,AT3:AT52,1)</f>
        <v>1</v>
      </c>
      <c r="AV5" s="1"/>
    </row>
    <row r="6" spans="1:48" ht="12.75">
      <c r="A6" s="8">
        <v>4</v>
      </c>
      <c r="B6" s="16" t="str">
        <f>prezentace!K7</f>
        <v>Kožlany</v>
      </c>
      <c r="C6" s="7">
        <v>0</v>
      </c>
      <c r="D6" s="18">
        <v>0.002824074074074074</v>
      </c>
      <c r="E6" s="18">
        <v>0</v>
      </c>
      <c r="F6" s="8">
        <f>RANK(D6,D3:D52,1)</f>
        <v>5</v>
      </c>
      <c r="G6" s="21">
        <v>200</v>
      </c>
      <c r="H6" s="18">
        <v>0</v>
      </c>
      <c r="I6" s="8">
        <f>RANK(G6,G3:G52,1)</f>
        <v>5</v>
      </c>
      <c r="J6" s="21">
        <v>5</v>
      </c>
      <c r="K6" s="18">
        <v>0</v>
      </c>
      <c r="L6" s="8">
        <f>RANK(J6,J3:J52,1)</f>
        <v>3</v>
      </c>
      <c r="M6" s="18">
        <v>0.0014587962962962964</v>
      </c>
      <c r="N6" s="18">
        <v>0</v>
      </c>
      <c r="O6" s="8">
        <f>RANK(M6,M3:M52,1)</f>
        <v>2</v>
      </c>
      <c r="P6" s="18">
        <v>0.0006944444444444445</v>
      </c>
      <c r="Q6" s="18">
        <v>0</v>
      </c>
      <c r="R6" s="8">
        <f>RANK(P6,P3:P52,1)</f>
        <v>3</v>
      </c>
      <c r="S6" s="18">
        <v>0.00044305555555555553</v>
      </c>
      <c r="T6" s="18">
        <v>0</v>
      </c>
      <c r="U6" s="8">
        <f>RANK(S6,S3:S52,1)</f>
        <v>2</v>
      </c>
      <c r="V6" s="21">
        <v>150</v>
      </c>
      <c r="W6" s="18">
        <v>0</v>
      </c>
      <c r="X6" s="3">
        <f>RANK(V6,V3:V52,1)</f>
        <v>6</v>
      </c>
      <c r="Y6" s="21">
        <v>0</v>
      </c>
      <c r="Z6" s="18">
        <v>0</v>
      </c>
      <c r="AA6" s="8">
        <f>RANK(Y6,Y3:Y52,1)</f>
        <v>1</v>
      </c>
      <c r="AB6" s="32">
        <v>0</v>
      </c>
      <c r="AC6" s="18">
        <v>0</v>
      </c>
      <c r="AD6" s="8">
        <f>RANK(AB6,AB3:AB52,1)</f>
        <v>1</v>
      </c>
      <c r="AE6" s="18">
        <v>0.00022881944444444447</v>
      </c>
      <c r="AF6" s="18">
        <v>0</v>
      </c>
      <c r="AG6" s="8">
        <f>RANK(AE6,AE3:AE37,1)</f>
        <v>4</v>
      </c>
      <c r="AH6" s="18">
        <v>0.247164351851852</v>
      </c>
      <c r="AI6" s="18">
        <v>0</v>
      </c>
      <c r="AJ6" s="8">
        <f>RANK(AH6,AH3:AH37,1)</f>
        <v>1</v>
      </c>
      <c r="AK6" s="21">
        <v>0</v>
      </c>
      <c r="AL6" s="18">
        <v>0</v>
      </c>
      <c r="AM6" s="8">
        <f>RANK(AK6,AK3:AK52,1)</f>
        <v>1</v>
      </c>
      <c r="AN6" s="18">
        <v>0.0010796296296296296</v>
      </c>
      <c r="AO6" s="18">
        <v>0</v>
      </c>
      <c r="AP6" s="8">
        <f>RANK(AN6,AN3:AN52,1)</f>
        <v>5</v>
      </c>
      <c r="AQ6" s="18">
        <v>0.247164351851852</v>
      </c>
      <c r="AR6" s="18">
        <f t="shared" si="0"/>
        <v>0.247164351851852</v>
      </c>
      <c r="AS6" s="8">
        <f>RANK(AR6,AR3:AR52,1)</f>
        <v>1</v>
      </c>
      <c r="AT6" s="8">
        <f t="shared" si="1"/>
        <v>40</v>
      </c>
      <c r="AU6" s="8">
        <f>RANK(AT6,AT3:AT52,1)</f>
        <v>5</v>
      </c>
      <c r="AV6" s="1"/>
    </row>
    <row r="7" spans="1:48" ht="12.75">
      <c r="A7" s="3">
        <v>5</v>
      </c>
      <c r="B7" s="15" t="str">
        <f>prezentace!K8</f>
        <v>Letkov mimo</v>
      </c>
      <c r="C7" s="5">
        <v>0</v>
      </c>
      <c r="D7" s="19">
        <v>0.247164351851852</v>
      </c>
      <c r="E7" s="19">
        <v>0</v>
      </c>
      <c r="F7" s="3">
        <f>RANK(D7,D3:D52,1)</f>
        <v>7</v>
      </c>
      <c r="G7" s="20">
        <v>999</v>
      </c>
      <c r="H7" s="19">
        <v>0</v>
      </c>
      <c r="I7" s="3">
        <f>RANK(G7,G3:G52,1)</f>
        <v>7</v>
      </c>
      <c r="J7" s="20">
        <v>999</v>
      </c>
      <c r="K7" s="19">
        <v>0</v>
      </c>
      <c r="L7" s="3">
        <f>RANK(J7,J3:J52,1)</f>
        <v>7</v>
      </c>
      <c r="M7" s="19">
        <v>0.247164351851852</v>
      </c>
      <c r="N7" s="19">
        <v>0</v>
      </c>
      <c r="O7" s="3">
        <f>RANK(M7,M3:M52,1)</f>
        <v>7</v>
      </c>
      <c r="P7" s="19">
        <v>0.247164351851852</v>
      </c>
      <c r="Q7" s="19">
        <v>0</v>
      </c>
      <c r="R7" s="3">
        <f>RANK(P7,P3:P52,1)</f>
        <v>7</v>
      </c>
      <c r="S7" s="19">
        <v>0.247164351851852</v>
      </c>
      <c r="T7" s="19">
        <v>0</v>
      </c>
      <c r="U7" s="3">
        <f>RANK(S7,S3:S52,1)</f>
        <v>7</v>
      </c>
      <c r="V7" s="20">
        <v>999</v>
      </c>
      <c r="W7" s="19">
        <v>0</v>
      </c>
      <c r="X7" s="3">
        <f>RANK(V7,V3:V52,1)</f>
        <v>7</v>
      </c>
      <c r="Y7" s="20">
        <v>999</v>
      </c>
      <c r="Z7" s="19">
        <v>0</v>
      </c>
      <c r="AA7" s="3">
        <f>RANK(Y7,Y3:Y52,1)</f>
        <v>7</v>
      </c>
      <c r="AB7" s="31">
        <v>999</v>
      </c>
      <c r="AC7" s="19">
        <v>0</v>
      </c>
      <c r="AD7" s="3">
        <f>RANK(AB7,AB3:AB52,1)</f>
        <v>7</v>
      </c>
      <c r="AE7" s="19">
        <v>0.247164351851852</v>
      </c>
      <c r="AF7" s="19">
        <v>0</v>
      </c>
      <c r="AG7" s="3">
        <f>RANK(AE7,AE3:AE52,1)</f>
        <v>7</v>
      </c>
      <c r="AH7" s="19">
        <v>0.247164351851852</v>
      </c>
      <c r="AI7" s="19">
        <v>0</v>
      </c>
      <c r="AJ7" s="3">
        <f>RANK(AH7,AH3:AH37,1)</f>
        <v>1</v>
      </c>
      <c r="AK7" s="20">
        <v>999</v>
      </c>
      <c r="AL7" s="19">
        <v>0</v>
      </c>
      <c r="AM7" s="3">
        <f>RANK(AK7,AK3:AK52,1)</f>
        <v>7</v>
      </c>
      <c r="AN7" s="19">
        <v>0.247164351851852</v>
      </c>
      <c r="AO7" s="19">
        <v>0</v>
      </c>
      <c r="AP7" s="3">
        <f>RANK(AN7,AN3:AN52,1)</f>
        <v>7</v>
      </c>
      <c r="AQ7" s="19">
        <v>0.247164351851852</v>
      </c>
      <c r="AR7" s="19">
        <f t="shared" si="0"/>
        <v>0.247164351851852</v>
      </c>
      <c r="AS7" s="3">
        <f>RANK(AR7,AR3:AR52,1)</f>
        <v>1</v>
      </c>
      <c r="AT7" s="3">
        <f t="shared" si="1"/>
        <v>86</v>
      </c>
      <c r="AU7" s="3">
        <f>RANK(AT7,AT3:AT52,1)</f>
        <v>7</v>
      </c>
      <c r="AV7" s="1"/>
    </row>
    <row r="8" spans="1:48" ht="12.75">
      <c r="A8" s="8">
        <v>6</v>
      </c>
      <c r="B8" s="16" t="str">
        <f>prezentace!K9</f>
        <v>Bolevec</v>
      </c>
      <c r="C8" s="7">
        <v>0</v>
      </c>
      <c r="D8" s="18">
        <v>0.0030266203703703705</v>
      </c>
      <c r="E8" s="18">
        <v>0</v>
      </c>
      <c r="F8" s="8">
        <f>RANK(D8,D3:D52,1)</f>
        <v>6</v>
      </c>
      <c r="G8" s="21">
        <v>150</v>
      </c>
      <c r="H8" s="18">
        <v>0</v>
      </c>
      <c r="I8" s="8">
        <f>RANK(G8,G3:G52,1)</f>
        <v>1</v>
      </c>
      <c r="J8" s="21">
        <v>0</v>
      </c>
      <c r="K8" s="18">
        <v>0</v>
      </c>
      <c r="L8" s="8">
        <f>RANK(J8,J3:J52,1)</f>
        <v>1</v>
      </c>
      <c r="M8" s="18">
        <v>0.0016550925925925926</v>
      </c>
      <c r="N8" s="18">
        <v>0</v>
      </c>
      <c r="O8" s="8">
        <f>RANK(M8,M3:M52,1)</f>
        <v>5</v>
      </c>
      <c r="P8" s="18">
        <v>0.000625</v>
      </c>
      <c r="Q8" s="18">
        <v>0</v>
      </c>
      <c r="R8" s="3">
        <f>RANK(P8,P3:P52,1)</f>
        <v>1</v>
      </c>
      <c r="S8" s="18">
        <v>0.0005280092592592592</v>
      </c>
      <c r="T8" s="18">
        <v>0</v>
      </c>
      <c r="U8" s="8">
        <f>RANK(S8,S3:S52,1)</f>
        <v>3</v>
      </c>
      <c r="V8" s="21">
        <v>140</v>
      </c>
      <c r="W8" s="18">
        <v>0</v>
      </c>
      <c r="X8" s="8">
        <f>RANK(V8,V3:V52,1)</f>
        <v>1</v>
      </c>
      <c r="Y8" s="21">
        <v>0</v>
      </c>
      <c r="Z8" s="18">
        <v>0</v>
      </c>
      <c r="AA8" s="8">
        <f>RANK(Y8,Y3:Y52,1)</f>
        <v>1</v>
      </c>
      <c r="AB8" s="32">
        <v>0</v>
      </c>
      <c r="AC8" s="18">
        <v>0</v>
      </c>
      <c r="AD8" s="8">
        <f>RANK(AB8,AB3:AB52,1)</f>
        <v>1</v>
      </c>
      <c r="AE8" s="18">
        <v>0.0002054398148148148</v>
      </c>
      <c r="AF8" s="18">
        <v>0</v>
      </c>
      <c r="AG8" s="8">
        <f>RANK(AE8,AE3:AE52,1)</f>
        <v>2</v>
      </c>
      <c r="AH8" s="18">
        <v>0.247164351851852</v>
      </c>
      <c r="AI8" s="18">
        <v>0</v>
      </c>
      <c r="AJ8" s="8">
        <f>RANK(AH8,AH3:AH37,1)</f>
        <v>1</v>
      </c>
      <c r="AK8" s="21">
        <v>0</v>
      </c>
      <c r="AL8" s="18">
        <v>0</v>
      </c>
      <c r="AM8" s="8">
        <f>RANK(AK8,AK3:AK52,1)</f>
        <v>1</v>
      </c>
      <c r="AN8" s="18">
        <v>0.0006875000000000001</v>
      </c>
      <c r="AO8" s="18">
        <v>0</v>
      </c>
      <c r="AP8" s="8">
        <f>RANK(AN8,AN3:AN52,1)</f>
        <v>4</v>
      </c>
      <c r="AQ8" s="18">
        <v>0.247164351851852</v>
      </c>
      <c r="AR8" s="18">
        <f t="shared" si="0"/>
        <v>0.247164351851852</v>
      </c>
      <c r="AS8" s="8">
        <f>RANK(AR8,AR3:AR52,1)</f>
        <v>1</v>
      </c>
      <c r="AT8" s="8">
        <f t="shared" si="1"/>
        <v>29</v>
      </c>
      <c r="AU8" s="8">
        <f>RANK(AT8,AT3:AT52,1)</f>
        <v>2</v>
      </c>
      <c r="AV8" s="1"/>
    </row>
    <row r="9" spans="1:48" ht="12.75">
      <c r="A9" s="3">
        <v>7</v>
      </c>
      <c r="B9" s="15" t="str">
        <f>prezentace!K10</f>
        <v>Stýskaly</v>
      </c>
      <c r="C9" s="5">
        <v>0</v>
      </c>
      <c r="D9" s="19">
        <v>0.0014253472222222222</v>
      </c>
      <c r="E9" s="19">
        <v>0</v>
      </c>
      <c r="F9" s="3">
        <f>RANK(D9,D3:D52,1)</f>
        <v>1</v>
      </c>
      <c r="G9" s="20">
        <v>205</v>
      </c>
      <c r="H9" s="19">
        <v>0</v>
      </c>
      <c r="I9" s="3">
        <f>RANK(G9,G3:G52,1)</f>
        <v>6</v>
      </c>
      <c r="J9" s="20">
        <v>5</v>
      </c>
      <c r="K9" s="19">
        <v>0</v>
      </c>
      <c r="L9" s="3">
        <f>RANK(J9,J3:J52,1)</f>
        <v>3</v>
      </c>
      <c r="M9" s="19">
        <v>0.0016435185185185183</v>
      </c>
      <c r="N9" s="19">
        <v>0</v>
      </c>
      <c r="O9" s="3">
        <f>RANK(M9,M3:M52,1)</f>
        <v>4</v>
      </c>
      <c r="P9" s="19">
        <v>0.0007638888888888889</v>
      </c>
      <c r="Q9" s="19">
        <v>0</v>
      </c>
      <c r="R9" s="3">
        <f>RANK(P9,P3:P52,1)</f>
        <v>6</v>
      </c>
      <c r="S9" s="19">
        <v>0.0003537037037037037</v>
      </c>
      <c r="T9" s="19">
        <v>0</v>
      </c>
      <c r="U9" s="3">
        <f>RANK(S9,S3:S52,1)</f>
        <v>1</v>
      </c>
      <c r="V9" s="20">
        <v>140</v>
      </c>
      <c r="W9" s="19">
        <v>0</v>
      </c>
      <c r="X9" s="3">
        <f>RANK(V9,V3:V52,1)</f>
        <v>1</v>
      </c>
      <c r="Y9" s="20">
        <v>0</v>
      </c>
      <c r="Z9" s="19">
        <v>0</v>
      </c>
      <c r="AA9" s="3">
        <f>RANK(Y9,Y3:Y52,1)</f>
        <v>1</v>
      </c>
      <c r="AB9" s="31">
        <v>0</v>
      </c>
      <c r="AC9" s="19">
        <v>0</v>
      </c>
      <c r="AD9" s="3">
        <f>RANK(AB9,AB3:AB52,1)</f>
        <v>1</v>
      </c>
      <c r="AE9" s="19">
        <v>0.00016620370370370367</v>
      </c>
      <c r="AF9" s="19">
        <v>0</v>
      </c>
      <c r="AG9" s="3">
        <f>RANK(AE9,AE3:AE52,1)</f>
        <v>1</v>
      </c>
      <c r="AH9" s="19">
        <v>0.247164351851852</v>
      </c>
      <c r="AI9" s="19">
        <v>0</v>
      </c>
      <c r="AJ9" s="3">
        <f>RANK(AH9,AH3:AH37,1)</f>
        <v>1</v>
      </c>
      <c r="AK9" s="20">
        <v>0</v>
      </c>
      <c r="AL9" s="19">
        <v>0</v>
      </c>
      <c r="AM9" s="3">
        <f>RANK(AK9,AK3:AK52,1)</f>
        <v>1</v>
      </c>
      <c r="AN9" s="19">
        <v>0.0006709490740740741</v>
      </c>
      <c r="AO9" s="19">
        <v>0</v>
      </c>
      <c r="AP9" s="3">
        <f>RANK(AN9,AN3:AN52,1)</f>
        <v>3</v>
      </c>
      <c r="AQ9" s="19">
        <v>0.247164351851852</v>
      </c>
      <c r="AR9" s="19">
        <f t="shared" si="0"/>
        <v>0.247164351851852</v>
      </c>
      <c r="AS9" s="3">
        <f>RANK(AR9,AR3:AR52,1)</f>
        <v>1</v>
      </c>
      <c r="AT9" s="3">
        <f t="shared" si="1"/>
        <v>31</v>
      </c>
      <c r="AU9" s="3">
        <f>RANK(AT9,AT3:AT52,1)</f>
        <v>3</v>
      </c>
      <c r="AV9" s="1"/>
    </row>
    <row r="10" spans="1:50" ht="12.75">
      <c r="A10" s="8">
        <v>8</v>
      </c>
      <c r="B10" s="16" t="str">
        <f>prezentace!K11</f>
        <v>H.Bělá mimo</v>
      </c>
      <c r="C10" s="7">
        <v>0</v>
      </c>
      <c r="D10" s="18">
        <v>0.247164351851852</v>
      </c>
      <c r="E10" s="18">
        <v>0</v>
      </c>
      <c r="F10" s="8">
        <f>RANK(D10,D3:D52,1)</f>
        <v>7</v>
      </c>
      <c r="G10" s="21">
        <v>999</v>
      </c>
      <c r="H10" s="18">
        <v>0</v>
      </c>
      <c r="I10" s="8">
        <f>RANK(G10,G3:G52,1)</f>
        <v>7</v>
      </c>
      <c r="J10" s="21">
        <v>999</v>
      </c>
      <c r="K10" s="18">
        <v>0</v>
      </c>
      <c r="L10" s="8">
        <f>RANK(J10,J3:J52,1)</f>
        <v>7</v>
      </c>
      <c r="M10" s="18">
        <v>0.247164351851852</v>
      </c>
      <c r="N10" s="18">
        <v>0</v>
      </c>
      <c r="O10" s="8">
        <f>RANK(M10,M3:M52,1)</f>
        <v>7</v>
      </c>
      <c r="P10" s="18">
        <v>0.247164351851852</v>
      </c>
      <c r="Q10" s="18">
        <v>0</v>
      </c>
      <c r="R10" s="8">
        <f>RANK(P10,P3:P52,1)</f>
        <v>7</v>
      </c>
      <c r="S10" s="18">
        <v>0.247164351851852</v>
      </c>
      <c r="T10" s="18">
        <v>0</v>
      </c>
      <c r="U10" s="8">
        <f>RANK(S10,S3:S52,1)</f>
        <v>7</v>
      </c>
      <c r="V10" s="21">
        <v>999</v>
      </c>
      <c r="W10" s="18">
        <v>0</v>
      </c>
      <c r="X10" s="8">
        <f>RANK(V10,V3:V52,1)</f>
        <v>7</v>
      </c>
      <c r="Y10" s="21">
        <v>999</v>
      </c>
      <c r="Z10" s="18">
        <v>0</v>
      </c>
      <c r="AA10" s="8">
        <f>RANK(Y10,Y3:Y52,1)</f>
        <v>7</v>
      </c>
      <c r="AB10" s="32">
        <v>999</v>
      </c>
      <c r="AC10" s="18">
        <v>0</v>
      </c>
      <c r="AD10" s="8">
        <f>RANK(AB10,AB3:AB52,1)</f>
        <v>7</v>
      </c>
      <c r="AE10" s="18">
        <v>0.247164351851852</v>
      </c>
      <c r="AF10" s="18">
        <v>0</v>
      </c>
      <c r="AG10" s="8">
        <f>RANK(AE10,AE3:AE52,1)</f>
        <v>7</v>
      </c>
      <c r="AH10" s="18">
        <v>0.247164351851852</v>
      </c>
      <c r="AI10" s="18">
        <v>0</v>
      </c>
      <c r="AJ10" s="8">
        <f>RANK(AH10,AH3:AH37,1)</f>
        <v>1</v>
      </c>
      <c r="AK10" s="21">
        <v>999</v>
      </c>
      <c r="AL10" s="18">
        <v>0</v>
      </c>
      <c r="AM10" s="8">
        <f>RANK(AK10,AK3:AK52,1)</f>
        <v>7</v>
      </c>
      <c r="AN10" s="18">
        <v>0.247164351851852</v>
      </c>
      <c r="AO10" s="18">
        <v>0</v>
      </c>
      <c r="AP10" s="8">
        <f>RANK(AN10,AN3:AN52,1)</f>
        <v>7</v>
      </c>
      <c r="AQ10" s="18">
        <v>0.247164351851852</v>
      </c>
      <c r="AR10" s="18">
        <f t="shared" si="0"/>
        <v>0.247164351851852</v>
      </c>
      <c r="AS10" s="8">
        <f>RANK(AR10,AR3:AR52,1)</f>
        <v>1</v>
      </c>
      <c r="AT10" s="8">
        <f t="shared" si="1"/>
        <v>86</v>
      </c>
      <c r="AU10" s="8">
        <f>RANK(AT10,AT3:AT52,1)</f>
        <v>7</v>
      </c>
      <c r="AV10" s="1"/>
      <c r="AX10" s="17"/>
    </row>
    <row r="11" spans="1:48" ht="12.75">
      <c r="A11" s="3">
        <v>9</v>
      </c>
      <c r="B11" s="15">
        <f>prezentace!K12</f>
        <v>0</v>
      </c>
      <c r="C11" s="5">
        <v>0</v>
      </c>
      <c r="D11" s="19">
        <v>0.247164351851852</v>
      </c>
      <c r="E11" s="19">
        <v>0</v>
      </c>
      <c r="F11" s="3">
        <f>RANK(D11,D3:D52,1)</f>
        <v>7</v>
      </c>
      <c r="G11" s="20">
        <v>999</v>
      </c>
      <c r="H11" s="19">
        <v>0</v>
      </c>
      <c r="I11" s="3">
        <f>RANK(G11,G3:G52,1)</f>
        <v>7</v>
      </c>
      <c r="J11" s="20">
        <v>999</v>
      </c>
      <c r="K11" s="19">
        <v>0</v>
      </c>
      <c r="L11" s="3">
        <f>RANK(J11,J3:J52,1)</f>
        <v>7</v>
      </c>
      <c r="M11" s="19">
        <v>0.247164351851852</v>
      </c>
      <c r="N11" s="19">
        <v>0</v>
      </c>
      <c r="O11" s="3">
        <f>RANK(M11,M3:M52,1)</f>
        <v>7</v>
      </c>
      <c r="P11" s="19">
        <v>0.247164351851852</v>
      </c>
      <c r="Q11" s="19">
        <v>0</v>
      </c>
      <c r="R11" s="3">
        <f>RANK(P11,P3:P52,1)</f>
        <v>7</v>
      </c>
      <c r="S11" s="19">
        <v>0.247164351851852</v>
      </c>
      <c r="T11" s="19">
        <v>0</v>
      </c>
      <c r="U11" s="3">
        <f>RANK(S11,S3:S52,1)</f>
        <v>7</v>
      </c>
      <c r="V11" s="20">
        <v>999</v>
      </c>
      <c r="W11" s="19">
        <v>0</v>
      </c>
      <c r="X11" s="3">
        <f>RANK(V11,V3:V52,1)</f>
        <v>7</v>
      </c>
      <c r="Y11" s="20">
        <v>999</v>
      </c>
      <c r="Z11" s="19">
        <v>0</v>
      </c>
      <c r="AA11" s="3">
        <f>RANK(Y11,Y3:Y52,1)</f>
        <v>7</v>
      </c>
      <c r="AB11" s="31">
        <v>999</v>
      </c>
      <c r="AC11" s="19">
        <v>0</v>
      </c>
      <c r="AD11" s="3">
        <f>RANK(AB11,AB3:AB52,1)</f>
        <v>7</v>
      </c>
      <c r="AE11" s="19">
        <v>0.247164351851852</v>
      </c>
      <c r="AF11" s="19">
        <v>0</v>
      </c>
      <c r="AG11" s="3">
        <f>RANK(AE11,AE3:AE52,1)</f>
        <v>7</v>
      </c>
      <c r="AH11" s="19">
        <v>0.247164351851852</v>
      </c>
      <c r="AI11" s="19">
        <v>0</v>
      </c>
      <c r="AJ11" s="3">
        <f>RANK(AH11,AH3:AH37,1)</f>
        <v>1</v>
      </c>
      <c r="AK11" s="20">
        <v>999</v>
      </c>
      <c r="AL11" s="19">
        <v>0</v>
      </c>
      <c r="AM11" s="3">
        <f>RANK(AK11,AK3:AK52,1)</f>
        <v>7</v>
      </c>
      <c r="AN11" s="19">
        <v>0.247164351851852</v>
      </c>
      <c r="AO11" s="19">
        <v>0</v>
      </c>
      <c r="AP11" s="3">
        <f>RANK(AN11,AN3:AN52,1)</f>
        <v>7</v>
      </c>
      <c r="AQ11" s="19">
        <v>0.247164351851852</v>
      </c>
      <c r="AR11" s="19">
        <f t="shared" si="0"/>
        <v>0.247164351851852</v>
      </c>
      <c r="AS11" s="3">
        <f>RANK(AR11,AR3:AR52,1)</f>
        <v>1</v>
      </c>
      <c r="AT11" s="3">
        <f t="shared" si="1"/>
        <v>86</v>
      </c>
      <c r="AU11" s="3">
        <f>RANK(AT11,AT3:AT52,1)</f>
        <v>7</v>
      </c>
      <c r="AV11" s="1"/>
    </row>
    <row r="12" spans="1:48" ht="12.75">
      <c r="A12" s="8">
        <v>10</v>
      </c>
      <c r="B12" s="16">
        <f>prezentace!K13</f>
        <v>0</v>
      </c>
      <c r="C12" s="7">
        <v>0</v>
      </c>
      <c r="D12" s="18">
        <v>0.247164351851852</v>
      </c>
      <c r="E12" s="18">
        <v>0</v>
      </c>
      <c r="F12" s="8">
        <f>RANK(D12,D3:D52,1)</f>
        <v>7</v>
      </c>
      <c r="G12" s="21">
        <v>999</v>
      </c>
      <c r="H12" s="18">
        <v>0</v>
      </c>
      <c r="I12" s="8">
        <f>RANK(G12,G3:G52,1)</f>
        <v>7</v>
      </c>
      <c r="J12" s="21">
        <v>999</v>
      </c>
      <c r="K12" s="18">
        <v>0</v>
      </c>
      <c r="L12" s="8">
        <f>RANK(J12,J3:J52,1)</f>
        <v>7</v>
      </c>
      <c r="M12" s="18">
        <v>0.247164351851852</v>
      </c>
      <c r="N12" s="18">
        <v>0</v>
      </c>
      <c r="O12" s="8">
        <f>RANK(M12,M3:M52,1)</f>
        <v>7</v>
      </c>
      <c r="P12" s="18">
        <v>0.247164351851852</v>
      </c>
      <c r="Q12" s="18">
        <v>0</v>
      </c>
      <c r="R12" s="8">
        <f>RANK(P12,P3:P52,1)</f>
        <v>7</v>
      </c>
      <c r="S12" s="18">
        <v>0.247164351851852</v>
      </c>
      <c r="T12" s="18">
        <v>0</v>
      </c>
      <c r="U12" s="8">
        <f>RANK(S12,S3:S52,1)</f>
        <v>7</v>
      </c>
      <c r="V12" s="21">
        <v>999</v>
      </c>
      <c r="W12" s="18">
        <v>0</v>
      </c>
      <c r="X12" s="8">
        <f>RANK(V12,V3:V52,1)</f>
        <v>7</v>
      </c>
      <c r="Y12" s="21">
        <v>999</v>
      </c>
      <c r="Z12" s="18">
        <v>0</v>
      </c>
      <c r="AA12" s="8">
        <f>RANK(Y12,Y3:Y52,1)</f>
        <v>7</v>
      </c>
      <c r="AB12" s="32">
        <v>999</v>
      </c>
      <c r="AC12" s="18">
        <v>0</v>
      </c>
      <c r="AD12" s="8">
        <f>RANK(AB12,AB3:AB52,1)</f>
        <v>7</v>
      </c>
      <c r="AE12" s="18">
        <v>0.247164351851852</v>
      </c>
      <c r="AF12" s="18">
        <v>0</v>
      </c>
      <c r="AG12" s="8">
        <f>RANK(AE12,AE3:AE52,1)</f>
        <v>7</v>
      </c>
      <c r="AH12" s="18">
        <v>0.247164351851852</v>
      </c>
      <c r="AI12" s="18">
        <v>0</v>
      </c>
      <c r="AJ12" s="8">
        <f>RANK(AH12,AH3:AH37,1)</f>
        <v>1</v>
      </c>
      <c r="AK12" s="21">
        <v>999</v>
      </c>
      <c r="AL12" s="18">
        <v>0</v>
      </c>
      <c r="AM12" s="8">
        <f>RANK(AK12,AK3:AK52,1)</f>
        <v>7</v>
      </c>
      <c r="AN12" s="18">
        <v>0.247164351851852</v>
      </c>
      <c r="AO12" s="18">
        <v>0</v>
      </c>
      <c r="AP12" s="8">
        <f>RANK(AN12,AN3:AN52,1)</f>
        <v>7</v>
      </c>
      <c r="AQ12" s="18">
        <v>0.247164351851852</v>
      </c>
      <c r="AR12" s="18">
        <f t="shared" si="0"/>
        <v>0.247164351851852</v>
      </c>
      <c r="AS12" s="8">
        <f>RANK(AR12,AR3:AR52,1)</f>
        <v>1</v>
      </c>
      <c r="AT12" s="8">
        <f t="shared" si="1"/>
        <v>86</v>
      </c>
      <c r="AU12" s="8">
        <f>RANK(AT12,AT3:AT52,1)</f>
        <v>7</v>
      </c>
      <c r="AV12" s="1"/>
    </row>
    <row r="13" spans="1:48" ht="12.75">
      <c r="A13" s="3">
        <v>11</v>
      </c>
      <c r="B13" s="15">
        <f>prezentace!K14</f>
        <v>0</v>
      </c>
      <c r="C13" s="5">
        <v>0</v>
      </c>
      <c r="D13" s="19">
        <v>0.247164351851852</v>
      </c>
      <c r="E13" s="19">
        <v>0</v>
      </c>
      <c r="F13" s="3">
        <f>RANK(D13,D3:D52,1)</f>
        <v>7</v>
      </c>
      <c r="G13" s="20">
        <v>999</v>
      </c>
      <c r="H13" s="19">
        <v>0</v>
      </c>
      <c r="I13" s="3">
        <f>RANK(G13,G3:G52,1)</f>
        <v>7</v>
      </c>
      <c r="J13" s="20">
        <v>999</v>
      </c>
      <c r="K13" s="19">
        <v>0</v>
      </c>
      <c r="L13" s="3">
        <f>RANK(J13,J3:J52,1)</f>
        <v>7</v>
      </c>
      <c r="M13" s="19">
        <v>0.247164351851852</v>
      </c>
      <c r="N13" s="19">
        <v>0</v>
      </c>
      <c r="O13" s="3">
        <f>RANK(M13,M3:M52,1)</f>
        <v>7</v>
      </c>
      <c r="P13" s="19">
        <v>0.247164351851852</v>
      </c>
      <c r="Q13" s="19">
        <v>0</v>
      </c>
      <c r="R13" s="3">
        <f>RANK(P13,P3:P52,1)</f>
        <v>7</v>
      </c>
      <c r="S13" s="19">
        <v>0.247164351851852</v>
      </c>
      <c r="T13" s="19">
        <v>0</v>
      </c>
      <c r="U13" s="3">
        <f>RANK(S13,S3:S52,1)</f>
        <v>7</v>
      </c>
      <c r="V13" s="20">
        <v>999</v>
      </c>
      <c r="W13" s="19">
        <v>0</v>
      </c>
      <c r="X13" s="3">
        <f>RANK(V13,V3:V52,1)</f>
        <v>7</v>
      </c>
      <c r="Y13" s="20">
        <v>999</v>
      </c>
      <c r="Z13" s="19">
        <v>0</v>
      </c>
      <c r="AA13" s="3">
        <f>RANK(Y13,Y3:Y52,1)</f>
        <v>7</v>
      </c>
      <c r="AB13" s="31">
        <v>999</v>
      </c>
      <c r="AC13" s="19">
        <v>0</v>
      </c>
      <c r="AD13" s="3">
        <f>RANK(AB13,AB3:AB52,1)</f>
        <v>7</v>
      </c>
      <c r="AE13" s="19">
        <v>0.247164351851852</v>
      </c>
      <c r="AF13" s="19">
        <v>0</v>
      </c>
      <c r="AG13" s="3">
        <f>RANK(AE13,AE3:AE52,1)</f>
        <v>7</v>
      </c>
      <c r="AH13" s="19">
        <v>0.247164351851852</v>
      </c>
      <c r="AI13" s="19">
        <v>0</v>
      </c>
      <c r="AJ13" s="3">
        <f>RANK(AH13,AH3:AH37,1)</f>
        <v>1</v>
      </c>
      <c r="AK13" s="20">
        <v>999</v>
      </c>
      <c r="AL13" s="19">
        <v>0</v>
      </c>
      <c r="AM13" s="3">
        <f>RANK(AK13,AK3:AK52,1)</f>
        <v>7</v>
      </c>
      <c r="AN13" s="19">
        <v>0.247164351851852</v>
      </c>
      <c r="AO13" s="19">
        <v>0</v>
      </c>
      <c r="AP13" s="3">
        <f>RANK(AN13,AN3:AN52,1)</f>
        <v>7</v>
      </c>
      <c r="AQ13" s="19">
        <v>0.247164351851852</v>
      </c>
      <c r="AR13" s="19">
        <f t="shared" si="0"/>
        <v>0.247164351851852</v>
      </c>
      <c r="AS13" s="3">
        <f>RANK(AR13,AR3:AR52,1)</f>
        <v>1</v>
      </c>
      <c r="AT13" s="3">
        <f t="shared" si="1"/>
        <v>86</v>
      </c>
      <c r="AU13" s="3">
        <f>RANK(AT13,AT3:AT52,1)</f>
        <v>7</v>
      </c>
      <c r="AV13" s="1"/>
    </row>
    <row r="14" spans="1:48" ht="12.75">
      <c r="A14" s="8">
        <v>12</v>
      </c>
      <c r="B14" s="16">
        <f>prezentace!K15</f>
        <v>0</v>
      </c>
      <c r="C14" s="7">
        <v>0</v>
      </c>
      <c r="D14" s="18">
        <v>0.247164351851852</v>
      </c>
      <c r="E14" s="18">
        <v>0</v>
      </c>
      <c r="F14" s="8">
        <f>RANK(D14,D3:D52,1)</f>
        <v>7</v>
      </c>
      <c r="G14" s="21">
        <v>999</v>
      </c>
      <c r="H14" s="18">
        <v>0</v>
      </c>
      <c r="I14" s="8">
        <f>RANK(G14,G3:G52,1)</f>
        <v>7</v>
      </c>
      <c r="J14" s="21">
        <v>999</v>
      </c>
      <c r="K14" s="18">
        <v>0</v>
      </c>
      <c r="L14" s="8">
        <f>RANK(J14,J3:J52,1)</f>
        <v>7</v>
      </c>
      <c r="M14" s="18">
        <v>0.247164351851852</v>
      </c>
      <c r="N14" s="18">
        <v>0</v>
      </c>
      <c r="O14" s="8">
        <f>RANK(M14,M3:M52,1)</f>
        <v>7</v>
      </c>
      <c r="P14" s="18">
        <v>0.247164351851852</v>
      </c>
      <c r="Q14" s="18">
        <v>0</v>
      </c>
      <c r="R14" s="8">
        <f>RANK(P14,P3:P52,1)</f>
        <v>7</v>
      </c>
      <c r="S14" s="18">
        <v>0.247164351851852</v>
      </c>
      <c r="T14" s="18">
        <v>0</v>
      </c>
      <c r="U14" s="8">
        <f>RANK(S14,S3:S52,1)</f>
        <v>7</v>
      </c>
      <c r="V14" s="21">
        <v>999</v>
      </c>
      <c r="W14" s="18">
        <v>0</v>
      </c>
      <c r="X14" s="8">
        <f>RANK(V14,V3:V52,1)</f>
        <v>7</v>
      </c>
      <c r="Y14" s="21">
        <v>999</v>
      </c>
      <c r="Z14" s="18">
        <v>0</v>
      </c>
      <c r="AA14" s="8">
        <f>RANK(Y14,Y3:Y52,1)</f>
        <v>7</v>
      </c>
      <c r="AB14" s="32">
        <v>999</v>
      </c>
      <c r="AC14" s="18">
        <v>0</v>
      </c>
      <c r="AD14" s="8">
        <f>RANK(AB14,AB3:AB52,1)</f>
        <v>7</v>
      </c>
      <c r="AE14" s="18">
        <v>0.247164351851852</v>
      </c>
      <c r="AF14" s="18">
        <v>0</v>
      </c>
      <c r="AG14" s="8">
        <f>RANK(AE14,AE3:AE52,1)</f>
        <v>7</v>
      </c>
      <c r="AH14" s="18">
        <v>0.247164351851852</v>
      </c>
      <c r="AI14" s="18">
        <v>0</v>
      </c>
      <c r="AJ14" s="8">
        <f>RANK(AH14,AH3:AH37,1)</f>
        <v>1</v>
      </c>
      <c r="AK14" s="21">
        <v>999</v>
      </c>
      <c r="AL14" s="18">
        <v>0</v>
      </c>
      <c r="AM14" s="8">
        <f>RANK(AK14,AK3:AK52,1)</f>
        <v>7</v>
      </c>
      <c r="AN14" s="18">
        <v>0.247164351851852</v>
      </c>
      <c r="AO14" s="18">
        <v>0</v>
      </c>
      <c r="AP14" s="8">
        <f>RANK(AN14,AN3:AN52,1)</f>
        <v>7</v>
      </c>
      <c r="AQ14" s="18">
        <v>0.247164351851852</v>
      </c>
      <c r="AR14" s="18">
        <f t="shared" si="0"/>
        <v>0.247164351851852</v>
      </c>
      <c r="AS14" s="8">
        <f>RANK(AR14,AR3:AR52,1)</f>
        <v>1</v>
      </c>
      <c r="AT14" s="8">
        <f t="shared" si="1"/>
        <v>86</v>
      </c>
      <c r="AU14" s="8">
        <f>RANK(AT14,AT3:AT52,1)</f>
        <v>7</v>
      </c>
      <c r="AV14" s="1"/>
    </row>
    <row r="15" spans="1:48" ht="12.75">
      <c r="A15" s="3">
        <v>13</v>
      </c>
      <c r="B15" s="15">
        <f>prezentace!K16</f>
        <v>0</v>
      </c>
      <c r="C15" s="5">
        <v>0</v>
      </c>
      <c r="D15" s="19">
        <v>0.247164351851852</v>
      </c>
      <c r="E15" s="19">
        <v>0</v>
      </c>
      <c r="F15" s="3">
        <f>RANK(D15,D3:D52,1)</f>
        <v>7</v>
      </c>
      <c r="G15" s="20">
        <v>999</v>
      </c>
      <c r="H15" s="19">
        <v>0</v>
      </c>
      <c r="I15" s="3">
        <f>RANK(G15,G3:G52,1)</f>
        <v>7</v>
      </c>
      <c r="J15" s="20">
        <v>999</v>
      </c>
      <c r="K15" s="19">
        <v>0</v>
      </c>
      <c r="L15" s="3">
        <f>RANK(J15,J3:J52,1)</f>
        <v>7</v>
      </c>
      <c r="M15" s="19">
        <v>0.247164351851852</v>
      </c>
      <c r="N15" s="19">
        <v>0</v>
      </c>
      <c r="O15" s="3">
        <f>RANK(M15,M3:M52,1)</f>
        <v>7</v>
      </c>
      <c r="P15" s="19">
        <v>0.247164351851852</v>
      </c>
      <c r="Q15" s="19">
        <v>0</v>
      </c>
      <c r="R15" s="3">
        <f>RANK(P15,P3:P52,1)</f>
        <v>7</v>
      </c>
      <c r="S15" s="19">
        <v>0.247164351851852</v>
      </c>
      <c r="T15" s="19">
        <v>0</v>
      </c>
      <c r="U15" s="3">
        <f>RANK(S15,S3:S52,1)</f>
        <v>7</v>
      </c>
      <c r="V15" s="20">
        <v>999</v>
      </c>
      <c r="W15" s="19">
        <v>0</v>
      </c>
      <c r="X15" s="3">
        <f>RANK(V15,V3:V52,1)</f>
        <v>7</v>
      </c>
      <c r="Y15" s="20">
        <v>999</v>
      </c>
      <c r="Z15" s="19">
        <v>0</v>
      </c>
      <c r="AA15" s="3">
        <f>RANK(Y15,Y3:Y52,1)</f>
        <v>7</v>
      </c>
      <c r="AB15" s="31">
        <v>999</v>
      </c>
      <c r="AC15" s="19">
        <v>0</v>
      </c>
      <c r="AD15" s="3">
        <f>RANK(AB15,AB3:AB52,1)</f>
        <v>7</v>
      </c>
      <c r="AE15" s="19">
        <v>0.247164351851852</v>
      </c>
      <c r="AF15" s="19">
        <v>0</v>
      </c>
      <c r="AG15" s="3">
        <f>RANK(AE15,AE3:AE52,1)</f>
        <v>7</v>
      </c>
      <c r="AH15" s="19">
        <v>0.247164351851852</v>
      </c>
      <c r="AI15" s="19">
        <v>0</v>
      </c>
      <c r="AJ15" s="3">
        <f>RANK(AH15,AH3:AH37,1)</f>
        <v>1</v>
      </c>
      <c r="AK15" s="20">
        <v>999</v>
      </c>
      <c r="AL15" s="19">
        <v>0</v>
      </c>
      <c r="AM15" s="3">
        <f>RANK(AK15,AK3:AK52,1)</f>
        <v>7</v>
      </c>
      <c r="AN15" s="19">
        <v>0.247164351851852</v>
      </c>
      <c r="AO15" s="19">
        <v>0</v>
      </c>
      <c r="AP15" s="3">
        <f>RANK(AN15,AN3:AN52,1)</f>
        <v>7</v>
      </c>
      <c r="AQ15" s="19">
        <v>0.247164351851852</v>
      </c>
      <c r="AR15" s="19">
        <f t="shared" si="0"/>
        <v>0.247164351851852</v>
      </c>
      <c r="AS15" s="3">
        <f>RANK(AR15,AR3:AR52,1)</f>
        <v>1</v>
      </c>
      <c r="AT15" s="3">
        <f t="shared" si="1"/>
        <v>86</v>
      </c>
      <c r="AU15" s="3">
        <f>RANK(AT15,AT3:AT52,1)</f>
        <v>7</v>
      </c>
      <c r="AV15" s="1"/>
    </row>
    <row r="16" spans="1:48" ht="12.75">
      <c r="A16" s="8">
        <v>14</v>
      </c>
      <c r="B16" s="16">
        <f>prezentace!K17</f>
        <v>0</v>
      </c>
      <c r="C16" s="7">
        <v>0</v>
      </c>
      <c r="D16" s="18">
        <v>0.247164351851852</v>
      </c>
      <c r="E16" s="18">
        <v>0</v>
      </c>
      <c r="F16" s="8">
        <f>RANK(D16,D3:D52,1)</f>
        <v>7</v>
      </c>
      <c r="G16" s="21">
        <v>999</v>
      </c>
      <c r="H16" s="18">
        <v>0</v>
      </c>
      <c r="I16" s="8">
        <f>RANK(G16,G3:G52,1)</f>
        <v>7</v>
      </c>
      <c r="J16" s="21">
        <v>999</v>
      </c>
      <c r="K16" s="18">
        <v>0</v>
      </c>
      <c r="L16" s="8">
        <f>RANK(J16,J3:J52,1)</f>
        <v>7</v>
      </c>
      <c r="M16" s="18">
        <v>0.247164351851852</v>
      </c>
      <c r="N16" s="18">
        <v>0</v>
      </c>
      <c r="O16" s="8">
        <f>RANK(M16,M3:M52,1)</f>
        <v>7</v>
      </c>
      <c r="P16" s="18">
        <v>0.247164351851852</v>
      </c>
      <c r="Q16" s="18">
        <v>0</v>
      </c>
      <c r="R16" s="8">
        <f>RANK(P16,P3:P52,1)</f>
        <v>7</v>
      </c>
      <c r="S16" s="18">
        <v>0.247164351851852</v>
      </c>
      <c r="T16" s="18">
        <v>0</v>
      </c>
      <c r="U16" s="8">
        <f>RANK(S16,S3:S52,1)</f>
        <v>7</v>
      </c>
      <c r="V16" s="21">
        <v>999</v>
      </c>
      <c r="W16" s="18">
        <v>0</v>
      </c>
      <c r="X16" s="8">
        <f>RANK(V16,V3:V52,1)</f>
        <v>7</v>
      </c>
      <c r="Y16" s="21">
        <v>999</v>
      </c>
      <c r="Z16" s="18">
        <v>0</v>
      </c>
      <c r="AA16" s="8">
        <f>RANK(Y16,Y3:Y52,1)</f>
        <v>7</v>
      </c>
      <c r="AB16" s="32">
        <v>999</v>
      </c>
      <c r="AC16" s="18">
        <v>0</v>
      </c>
      <c r="AD16" s="8">
        <f>RANK(AB16,AB3:AB52,1)</f>
        <v>7</v>
      </c>
      <c r="AE16" s="18">
        <v>0.247164351851852</v>
      </c>
      <c r="AF16" s="18">
        <v>0</v>
      </c>
      <c r="AG16" s="8">
        <f>RANK(AE16,AE3:AE52,1)</f>
        <v>7</v>
      </c>
      <c r="AH16" s="18">
        <v>0.247164351851852</v>
      </c>
      <c r="AI16" s="18">
        <v>0</v>
      </c>
      <c r="AJ16" s="8">
        <f>RANK(AH16,AH3:AH37,1)</f>
        <v>1</v>
      </c>
      <c r="AK16" s="21">
        <v>999</v>
      </c>
      <c r="AL16" s="18">
        <v>0</v>
      </c>
      <c r="AM16" s="8">
        <f>RANK(AK16,AK3:AK52,1)</f>
        <v>7</v>
      </c>
      <c r="AN16" s="18">
        <v>0.247164351851852</v>
      </c>
      <c r="AO16" s="18">
        <v>0</v>
      </c>
      <c r="AP16" s="8">
        <f>RANK(AN16,AN3:AN52,1)</f>
        <v>7</v>
      </c>
      <c r="AQ16" s="18">
        <v>0.247164351851852</v>
      </c>
      <c r="AR16" s="18">
        <f t="shared" si="0"/>
        <v>0.247164351851852</v>
      </c>
      <c r="AS16" s="8">
        <f>RANK(AR16,AR3:AR52,1)</f>
        <v>1</v>
      </c>
      <c r="AT16" s="8">
        <f t="shared" si="1"/>
        <v>86</v>
      </c>
      <c r="AU16" s="8">
        <f>RANK(AT16,AT3:AT52,1)</f>
        <v>7</v>
      </c>
      <c r="AV16" s="1"/>
    </row>
    <row r="17" spans="1:48" ht="12.75">
      <c r="A17" s="3">
        <v>15</v>
      </c>
      <c r="B17" s="15">
        <f>prezentace!K18</f>
        <v>0</v>
      </c>
      <c r="C17" s="5">
        <v>0</v>
      </c>
      <c r="D17" s="19">
        <v>0.247164351851852</v>
      </c>
      <c r="E17" s="19">
        <v>0</v>
      </c>
      <c r="F17" s="3">
        <f>RANK(D17,D3:D52,1)</f>
        <v>7</v>
      </c>
      <c r="G17" s="20">
        <v>999</v>
      </c>
      <c r="H17" s="19">
        <v>0</v>
      </c>
      <c r="I17" s="3">
        <f>RANK(G17,G3:G52,1)</f>
        <v>7</v>
      </c>
      <c r="J17" s="20">
        <v>999</v>
      </c>
      <c r="K17" s="19">
        <v>0</v>
      </c>
      <c r="L17" s="3">
        <f>RANK(J17,J3:J52,1)</f>
        <v>7</v>
      </c>
      <c r="M17" s="19">
        <v>0.247164351851852</v>
      </c>
      <c r="N17" s="19">
        <v>0</v>
      </c>
      <c r="O17" s="3">
        <f>RANK(M17,M3:M52,1)</f>
        <v>7</v>
      </c>
      <c r="P17" s="19">
        <v>0.247164351851852</v>
      </c>
      <c r="Q17" s="19">
        <v>0</v>
      </c>
      <c r="R17" s="3">
        <f>RANK(P17,P3:P52,1)</f>
        <v>7</v>
      </c>
      <c r="S17" s="19">
        <v>0.247164351851852</v>
      </c>
      <c r="T17" s="19">
        <v>0</v>
      </c>
      <c r="U17" s="3">
        <f>RANK(S17,S3:S52,1)</f>
        <v>7</v>
      </c>
      <c r="V17" s="20">
        <v>999</v>
      </c>
      <c r="W17" s="19">
        <v>0</v>
      </c>
      <c r="X17" s="3">
        <f>RANK(V17,V3:V52,1)</f>
        <v>7</v>
      </c>
      <c r="Y17" s="20">
        <v>999</v>
      </c>
      <c r="Z17" s="19">
        <v>0</v>
      </c>
      <c r="AA17" s="3">
        <f>RANK(Y17,Y3:Y52,1)</f>
        <v>7</v>
      </c>
      <c r="AB17" s="31">
        <v>999</v>
      </c>
      <c r="AC17" s="19">
        <v>0</v>
      </c>
      <c r="AD17" s="3">
        <f>RANK(AB17,AB3:AB52,1)</f>
        <v>7</v>
      </c>
      <c r="AE17" s="19">
        <v>0.247164351851852</v>
      </c>
      <c r="AF17" s="19">
        <v>0</v>
      </c>
      <c r="AG17" s="3">
        <f>RANK(AE17,AE3:AE52,1)</f>
        <v>7</v>
      </c>
      <c r="AH17" s="19">
        <v>0.247164351851852</v>
      </c>
      <c r="AI17" s="19">
        <v>0</v>
      </c>
      <c r="AJ17" s="3">
        <f>RANK(AH17,AH3:AH37,1)</f>
        <v>1</v>
      </c>
      <c r="AK17" s="20">
        <v>999</v>
      </c>
      <c r="AL17" s="19">
        <v>0</v>
      </c>
      <c r="AM17" s="3">
        <f>RANK(AK17,AK3:AK52,1)</f>
        <v>7</v>
      </c>
      <c r="AN17" s="19">
        <v>0.247164351851852</v>
      </c>
      <c r="AO17" s="19">
        <v>0</v>
      </c>
      <c r="AP17" s="3">
        <f>RANK(AN17,AN3:AN52,1)</f>
        <v>7</v>
      </c>
      <c r="AQ17" s="19">
        <v>0.247164351851852</v>
      </c>
      <c r="AR17" s="19">
        <f t="shared" si="0"/>
        <v>0.247164351851852</v>
      </c>
      <c r="AS17" s="3">
        <f>RANK(AR17,AR3:AR52,1)</f>
        <v>1</v>
      </c>
      <c r="AT17" s="3">
        <f t="shared" si="1"/>
        <v>86</v>
      </c>
      <c r="AU17" s="3">
        <f>RANK(AT17,AT3:AT52,1)</f>
        <v>7</v>
      </c>
      <c r="AV17" s="1"/>
    </row>
    <row r="18" spans="1:48" ht="12.75">
      <c r="A18" s="8">
        <v>16</v>
      </c>
      <c r="B18" s="16">
        <f>prezentace!K19</f>
        <v>0</v>
      </c>
      <c r="C18" s="7">
        <v>0</v>
      </c>
      <c r="D18" s="18">
        <v>0.247164351851852</v>
      </c>
      <c r="E18" s="18">
        <v>0</v>
      </c>
      <c r="F18" s="8">
        <f>RANK(D18,D3:D52,1)</f>
        <v>7</v>
      </c>
      <c r="G18" s="21">
        <v>999</v>
      </c>
      <c r="H18" s="18">
        <v>0</v>
      </c>
      <c r="I18" s="8">
        <f>RANK(G18,G3:G52,1)</f>
        <v>7</v>
      </c>
      <c r="J18" s="21">
        <v>999</v>
      </c>
      <c r="K18" s="18">
        <v>0</v>
      </c>
      <c r="L18" s="8">
        <f>RANK(J18,J3:J52,1)</f>
        <v>7</v>
      </c>
      <c r="M18" s="18">
        <v>0.247164351851852</v>
      </c>
      <c r="N18" s="18">
        <v>0</v>
      </c>
      <c r="O18" s="8">
        <f>RANK(M18,M3:M52,1)</f>
        <v>7</v>
      </c>
      <c r="P18" s="18">
        <v>0.247164351851852</v>
      </c>
      <c r="Q18" s="18">
        <v>0</v>
      </c>
      <c r="R18" s="8">
        <f>RANK(P18,P3:P52,1)</f>
        <v>7</v>
      </c>
      <c r="S18" s="18">
        <v>0.247164351851852</v>
      </c>
      <c r="T18" s="18">
        <v>0</v>
      </c>
      <c r="U18" s="8">
        <f>RANK(S18,S3:S52,1)</f>
        <v>7</v>
      </c>
      <c r="V18" s="21">
        <v>999</v>
      </c>
      <c r="W18" s="18">
        <v>0</v>
      </c>
      <c r="X18" s="8">
        <f>RANK(V18,V3:V52,1)</f>
        <v>7</v>
      </c>
      <c r="Y18" s="21">
        <v>999</v>
      </c>
      <c r="Z18" s="18">
        <v>0</v>
      </c>
      <c r="AA18" s="8">
        <f>RANK(Y18,Y3:Y52,1)</f>
        <v>7</v>
      </c>
      <c r="AB18" s="32">
        <v>999</v>
      </c>
      <c r="AC18" s="18">
        <v>0</v>
      </c>
      <c r="AD18" s="8">
        <f>RANK(AB18,AB3:AB52,1)</f>
        <v>7</v>
      </c>
      <c r="AE18" s="18">
        <v>0.247164351851852</v>
      </c>
      <c r="AF18" s="18">
        <v>0</v>
      </c>
      <c r="AG18" s="8">
        <f>RANK(AE18,AE3:AE52,1)</f>
        <v>7</v>
      </c>
      <c r="AH18" s="18">
        <v>0.247164351851852</v>
      </c>
      <c r="AI18" s="18">
        <v>0</v>
      </c>
      <c r="AJ18" s="8">
        <f>RANK(AH18,AH3:AH37,1)</f>
        <v>1</v>
      </c>
      <c r="AK18" s="21">
        <v>999</v>
      </c>
      <c r="AL18" s="18">
        <v>0</v>
      </c>
      <c r="AM18" s="8">
        <f>RANK(AK18,AK3:AK52,1)</f>
        <v>7</v>
      </c>
      <c r="AN18" s="18">
        <v>0.247164351851852</v>
      </c>
      <c r="AO18" s="18">
        <v>0</v>
      </c>
      <c r="AP18" s="8">
        <f>RANK(AN18,AN3:AN52,1)</f>
        <v>7</v>
      </c>
      <c r="AQ18" s="18">
        <v>0.247164351851852</v>
      </c>
      <c r="AR18" s="18">
        <f t="shared" si="0"/>
        <v>0.247164351851852</v>
      </c>
      <c r="AS18" s="8">
        <f>RANK(AR18,AR3:AR52,1)</f>
        <v>1</v>
      </c>
      <c r="AT18" s="8">
        <f t="shared" si="1"/>
        <v>86</v>
      </c>
      <c r="AU18" s="8">
        <f>RANK(AT18,AT3:AT52,1)</f>
        <v>7</v>
      </c>
      <c r="AV18" s="1"/>
    </row>
    <row r="19" spans="1:48" ht="12.75">
      <c r="A19" s="3">
        <v>17</v>
      </c>
      <c r="B19" s="15">
        <f>prezentace!K20</f>
        <v>0</v>
      </c>
      <c r="C19" s="5">
        <v>0</v>
      </c>
      <c r="D19" s="19">
        <v>0.247164351851852</v>
      </c>
      <c r="E19" s="19">
        <v>0</v>
      </c>
      <c r="F19" s="3">
        <f>RANK(D19,D3:D52,1)</f>
        <v>7</v>
      </c>
      <c r="G19" s="20">
        <v>999</v>
      </c>
      <c r="H19" s="19">
        <v>0</v>
      </c>
      <c r="I19" s="3">
        <f>RANK(G19,G3:G52,1)</f>
        <v>7</v>
      </c>
      <c r="J19" s="20">
        <v>999</v>
      </c>
      <c r="K19" s="19">
        <v>0</v>
      </c>
      <c r="L19" s="3">
        <f>RANK(J19,J3:J52,1)</f>
        <v>7</v>
      </c>
      <c r="M19" s="19">
        <v>0.247164351851852</v>
      </c>
      <c r="N19" s="19">
        <v>0</v>
      </c>
      <c r="O19" s="3">
        <f>RANK(M19,M3:M52,1)</f>
        <v>7</v>
      </c>
      <c r="P19" s="19">
        <v>0.247164351851852</v>
      </c>
      <c r="Q19" s="19">
        <v>0</v>
      </c>
      <c r="R19" s="3">
        <f>RANK(P19,P3:P52,1)</f>
        <v>7</v>
      </c>
      <c r="S19" s="19">
        <v>0.247164351851852</v>
      </c>
      <c r="T19" s="19">
        <v>0</v>
      </c>
      <c r="U19" s="3">
        <f>RANK(S19,S3:S52,1)</f>
        <v>7</v>
      </c>
      <c r="V19" s="20">
        <v>999</v>
      </c>
      <c r="W19" s="19">
        <v>0</v>
      </c>
      <c r="X19" s="3">
        <f>RANK(V19,V3:V52,1)</f>
        <v>7</v>
      </c>
      <c r="Y19" s="20">
        <v>999</v>
      </c>
      <c r="Z19" s="19">
        <v>0</v>
      </c>
      <c r="AA19" s="3">
        <f>RANK(Y19,Y3:Y52,1)</f>
        <v>7</v>
      </c>
      <c r="AB19" s="31">
        <v>999</v>
      </c>
      <c r="AC19" s="19">
        <v>0</v>
      </c>
      <c r="AD19" s="3">
        <f>RANK(AB19,AB3:AB52,1)</f>
        <v>7</v>
      </c>
      <c r="AE19" s="19">
        <v>0.247164351851852</v>
      </c>
      <c r="AF19" s="19">
        <v>0</v>
      </c>
      <c r="AG19" s="3">
        <f>RANK(AE19,AE3:AE52,1)</f>
        <v>7</v>
      </c>
      <c r="AH19" s="19">
        <v>0.247164351851852</v>
      </c>
      <c r="AI19" s="19">
        <v>0</v>
      </c>
      <c r="AJ19" s="3">
        <f>RANK(AH19,AH3:AH37,1)</f>
        <v>1</v>
      </c>
      <c r="AK19" s="20">
        <v>999</v>
      </c>
      <c r="AL19" s="19">
        <v>0</v>
      </c>
      <c r="AM19" s="3">
        <f>RANK(AK19,AK3:AK52,1)</f>
        <v>7</v>
      </c>
      <c r="AN19" s="19">
        <v>0.247164351851852</v>
      </c>
      <c r="AO19" s="19">
        <v>0</v>
      </c>
      <c r="AP19" s="3">
        <f>RANK(AN19,AN3:AN52,1)</f>
        <v>7</v>
      </c>
      <c r="AQ19" s="19">
        <v>0.247164351851852</v>
      </c>
      <c r="AR19" s="19">
        <f t="shared" si="0"/>
        <v>0.247164351851852</v>
      </c>
      <c r="AS19" s="3">
        <f>RANK(AR19,AR3:AR52,1)</f>
        <v>1</v>
      </c>
      <c r="AT19" s="3">
        <f t="shared" si="1"/>
        <v>86</v>
      </c>
      <c r="AU19" s="3">
        <f>RANK(AT19,AT3:AT52,1)</f>
        <v>7</v>
      </c>
      <c r="AV19" s="1"/>
    </row>
    <row r="20" spans="1:48" ht="12.75">
      <c r="A20" s="8">
        <v>18</v>
      </c>
      <c r="B20" s="16">
        <f>prezentace!K21</f>
        <v>0</v>
      </c>
      <c r="C20" s="7">
        <v>0</v>
      </c>
      <c r="D20" s="18">
        <v>0.247164351851852</v>
      </c>
      <c r="E20" s="18">
        <v>0</v>
      </c>
      <c r="F20" s="8">
        <f>RANK(D20,D3:D52,1)</f>
        <v>7</v>
      </c>
      <c r="G20" s="21">
        <v>999</v>
      </c>
      <c r="H20" s="18">
        <v>0</v>
      </c>
      <c r="I20" s="8">
        <f>RANK(G20,G3:G52,1)</f>
        <v>7</v>
      </c>
      <c r="J20" s="21">
        <v>999</v>
      </c>
      <c r="K20" s="18">
        <v>0</v>
      </c>
      <c r="L20" s="8">
        <f>RANK(J20,J3:J52,1)</f>
        <v>7</v>
      </c>
      <c r="M20" s="18">
        <v>0.247164351851852</v>
      </c>
      <c r="N20" s="18">
        <v>0</v>
      </c>
      <c r="O20" s="8">
        <f>RANK(M20,M3:M52,1)</f>
        <v>7</v>
      </c>
      <c r="P20" s="18">
        <v>0.247164351851852</v>
      </c>
      <c r="Q20" s="18">
        <v>0</v>
      </c>
      <c r="R20" s="8">
        <f>RANK(P20,P3:P52,1)</f>
        <v>7</v>
      </c>
      <c r="S20" s="18">
        <v>0.247164351851852</v>
      </c>
      <c r="T20" s="18">
        <v>0</v>
      </c>
      <c r="U20" s="8">
        <f>RANK(S20,S3:S52,1)</f>
        <v>7</v>
      </c>
      <c r="V20" s="21">
        <v>999</v>
      </c>
      <c r="W20" s="18">
        <v>0</v>
      </c>
      <c r="X20" s="8">
        <f>RANK(V20,V3:V52,1)</f>
        <v>7</v>
      </c>
      <c r="Y20" s="21">
        <v>999</v>
      </c>
      <c r="Z20" s="18">
        <v>0</v>
      </c>
      <c r="AA20" s="8">
        <f>RANK(Y20,Y3:Y52,1)</f>
        <v>7</v>
      </c>
      <c r="AB20" s="32">
        <v>999</v>
      </c>
      <c r="AC20" s="18">
        <v>0</v>
      </c>
      <c r="AD20" s="8">
        <f>RANK(AB20,AB3:AB52,1)</f>
        <v>7</v>
      </c>
      <c r="AE20" s="18">
        <v>0.247164351851852</v>
      </c>
      <c r="AF20" s="18">
        <v>0</v>
      </c>
      <c r="AG20" s="8">
        <f>RANK(AE20,AE3:AE52,1)</f>
        <v>7</v>
      </c>
      <c r="AH20" s="18">
        <v>0.247164351851852</v>
      </c>
      <c r="AI20" s="18">
        <v>0</v>
      </c>
      <c r="AJ20" s="8">
        <f>RANK(AH20,AH3:AH37,1)</f>
        <v>1</v>
      </c>
      <c r="AK20" s="21">
        <v>999</v>
      </c>
      <c r="AL20" s="18">
        <v>0</v>
      </c>
      <c r="AM20" s="8">
        <f>RANK(AK20,AK3:AK52,1)</f>
        <v>7</v>
      </c>
      <c r="AN20" s="18">
        <v>0.247164351851852</v>
      </c>
      <c r="AO20" s="18">
        <v>0</v>
      </c>
      <c r="AP20" s="8">
        <f>RANK(AN20,AN3:AN52,1)</f>
        <v>7</v>
      </c>
      <c r="AQ20" s="18">
        <v>0.247164351851852</v>
      </c>
      <c r="AR20" s="18">
        <f t="shared" si="0"/>
        <v>0.247164351851852</v>
      </c>
      <c r="AS20" s="8">
        <f>RANK(AR20,AR3:AR52,1)</f>
        <v>1</v>
      </c>
      <c r="AT20" s="8">
        <f t="shared" si="1"/>
        <v>86</v>
      </c>
      <c r="AU20" s="8">
        <f>RANK(AT20,AT3:AT52,1)</f>
        <v>7</v>
      </c>
      <c r="AV20" s="1"/>
    </row>
    <row r="21" spans="1:48" ht="12.75">
      <c r="A21" s="3">
        <v>19</v>
      </c>
      <c r="B21" s="15">
        <f>prezentace!K22</f>
        <v>0</v>
      </c>
      <c r="C21" s="5">
        <v>0</v>
      </c>
      <c r="D21" s="19">
        <v>0.247164351851852</v>
      </c>
      <c r="E21" s="19">
        <v>0</v>
      </c>
      <c r="F21" s="3">
        <f>RANK(D21,D3:D52,1)</f>
        <v>7</v>
      </c>
      <c r="G21" s="20">
        <v>999</v>
      </c>
      <c r="H21" s="19">
        <v>0</v>
      </c>
      <c r="I21" s="3">
        <f>RANK(G21,G3:G52,1)</f>
        <v>7</v>
      </c>
      <c r="J21" s="20">
        <v>999</v>
      </c>
      <c r="K21" s="19">
        <v>0</v>
      </c>
      <c r="L21" s="3">
        <f>RANK(J21,J3:J52,1)</f>
        <v>7</v>
      </c>
      <c r="M21" s="19">
        <v>0.247164351851852</v>
      </c>
      <c r="N21" s="19">
        <v>0</v>
      </c>
      <c r="O21" s="3">
        <f>RANK(M21,M3:M52,1)</f>
        <v>7</v>
      </c>
      <c r="P21" s="19">
        <v>0.247164351851852</v>
      </c>
      <c r="Q21" s="19">
        <v>0</v>
      </c>
      <c r="R21" s="3">
        <f>RANK(P21,P3:P52,1)</f>
        <v>7</v>
      </c>
      <c r="S21" s="19">
        <v>0.247164351851852</v>
      </c>
      <c r="T21" s="19">
        <v>0</v>
      </c>
      <c r="U21" s="3">
        <f>RANK(S21,S3:S52,1)</f>
        <v>7</v>
      </c>
      <c r="V21" s="20">
        <v>999</v>
      </c>
      <c r="W21" s="19">
        <v>0</v>
      </c>
      <c r="X21" s="3">
        <f>RANK(V21,V3:V52,1)</f>
        <v>7</v>
      </c>
      <c r="Y21" s="20">
        <v>999</v>
      </c>
      <c r="Z21" s="19">
        <v>0</v>
      </c>
      <c r="AA21" s="3">
        <f>RANK(Y21,Y3:Y52,1)</f>
        <v>7</v>
      </c>
      <c r="AB21" s="31">
        <v>999</v>
      </c>
      <c r="AC21" s="19">
        <v>0</v>
      </c>
      <c r="AD21" s="3">
        <f>RANK(AB21,AB3:AB52,1)</f>
        <v>7</v>
      </c>
      <c r="AE21" s="19">
        <v>0.247164351851852</v>
      </c>
      <c r="AF21" s="19">
        <v>0</v>
      </c>
      <c r="AG21" s="3">
        <f>RANK(AE21,AE3:AE52,1)</f>
        <v>7</v>
      </c>
      <c r="AH21" s="19">
        <v>0.247164351851852</v>
      </c>
      <c r="AI21" s="19">
        <v>0</v>
      </c>
      <c r="AJ21" s="3">
        <f>RANK(AH21,AH3:AH37,1)</f>
        <v>1</v>
      </c>
      <c r="AK21" s="20">
        <v>999</v>
      </c>
      <c r="AL21" s="19">
        <v>0</v>
      </c>
      <c r="AM21" s="3">
        <f>RANK(AK21,AK3:AK52,1)</f>
        <v>7</v>
      </c>
      <c r="AN21" s="19">
        <v>0.247164351851852</v>
      </c>
      <c r="AO21" s="19">
        <v>0</v>
      </c>
      <c r="AP21" s="3">
        <f>RANK(AN21,AN3:AN52,1)</f>
        <v>7</v>
      </c>
      <c r="AQ21" s="19">
        <v>0.247164351851852</v>
      </c>
      <c r="AR21" s="19">
        <f t="shared" si="0"/>
        <v>0.247164351851852</v>
      </c>
      <c r="AS21" s="3">
        <f>RANK(AR21,AR3:AR52,1)</f>
        <v>1</v>
      </c>
      <c r="AT21" s="3">
        <f t="shared" si="1"/>
        <v>86</v>
      </c>
      <c r="AU21" s="3">
        <f>RANK(AT21,AT3:AT52,1)</f>
        <v>7</v>
      </c>
      <c r="AV21" s="1"/>
    </row>
    <row r="22" spans="1:48" ht="12.75">
      <c r="A22" s="8">
        <v>20</v>
      </c>
      <c r="B22" s="16">
        <f>prezentace!K23</f>
        <v>0</v>
      </c>
      <c r="C22" s="7">
        <v>0</v>
      </c>
      <c r="D22" s="18">
        <v>0.247164351851852</v>
      </c>
      <c r="E22" s="18">
        <v>0</v>
      </c>
      <c r="F22" s="8">
        <f>RANK(D22,D3:D52,1)</f>
        <v>7</v>
      </c>
      <c r="G22" s="21">
        <v>999</v>
      </c>
      <c r="H22" s="18">
        <v>0</v>
      </c>
      <c r="I22" s="8">
        <f>RANK(G22,G3:G52,1)</f>
        <v>7</v>
      </c>
      <c r="J22" s="21">
        <v>999</v>
      </c>
      <c r="K22" s="18">
        <v>0</v>
      </c>
      <c r="L22" s="8">
        <f>RANK(J22,J3:J52,1)</f>
        <v>7</v>
      </c>
      <c r="M22" s="18">
        <v>0.247164351851852</v>
      </c>
      <c r="N22" s="18">
        <v>0</v>
      </c>
      <c r="O22" s="8">
        <f>RANK(M22,M3:M52,1)</f>
        <v>7</v>
      </c>
      <c r="P22" s="18">
        <v>0.247164351851852</v>
      </c>
      <c r="Q22" s="18">
        <v>0</v>
      </c>
      <c r="R22" s="8">
        <f>RANK(P22,P3:P52,1)</f>
        <v>7</v>
      </c>
      <c r="S22" s="18">
        <v>0.247164351851852</v>
      </c>
      <c r="T22" s="18">
        <v>0</v>
      </c>
      <c r="U22" s="8">
        <f>RANK(S22,S3:S52,1)</f>
        <v>7</v>
      </c>
      <c r="V22" s="21">
        <v>999</v>
      </c>
      <c r="W22" s="18">
        <v>0</v>
      </c>
      <c r="X22" s="8">
        <f>RANK(V22,V3:V52,1)</f>
        <v>7</v>
      </c>
      <c r="Y22" s="21">
        <v>999</v>
      </c>
      <c r="Z22" s="18">
        <v>0</v>
      </c>
      <c r="AA22" s="8">
        <f>RANK(Y22,Y3:Y52,1)</f>
        <v>7</v>
      </c>
      <c r="AB22" s="32">
        <v>999</v>
      </c>
      <c r="AC22" s="18">
        <v>0</v>
      </c>
      <c r="AD22" s="8">
        <f>RANK(AB22,AB3:AB52,1)</f>
        <v>7</v>
      </c>
      <c r="AE22" s="18">
        <v>0.247164351851852</v>
      </c>
      <c r="AF22" s="18">
        <v>0</v>
      </c>
      <c r="AG22" s="8">
        <f>RANK(AE22,AE3:AE52,1)</f>
        <v>7</v>
      </c>
      <c r="AH22" s="18">
        <v>0.247164351851852</v>
      </c>
      <c r="AI22" s="18">
        <v>0</v>
      </c>
      <c r="AJ22" s="8">
        <f>RANK(AH22,AH3:AH37,1)</f>
        <v>1</v>
      </c>
      <c r="AK22" s="21">
        <v>999</v>
      </c>
      <c r="AL22" s="18">
        <v>0</v>
      </c>
      <c r="AM22" s="8">
        <f>RANK(AK22,AK3:AK52,1)</f>
        <v>7</v>
      </c>
      <c r="AN22" s="18">
        <v>0.247164351851852</v>
      </c>
      <c r="AO22" s="18">
        <v>0</v>
      </c>
      <c r="AP22" s="8">
        <f>RANK(AN22,AN3:AN52,1)</f>
        <v>7</v>
      </c>
      <c r="AQ22" s="18">
        <v>0.247164351851852</v>
      </c>
      <c r="AR22" s="18">
        <f t="shared" si="0"/>
        <v>0.247164351851852</v>
      </c>
      <c r="AS22" s="8">
        <f>RANK(AR22,AR3:AR52,1)</f>
        <v>1</v>
      </c>
      <c r="AT22" s="8">
        <f t="shared" si="1"/>
        <v>86</v>
      </c>
      <c r="AU22" s="8">
        <f>RANK(AT22,AT3:AT52,1)</f>
        <v>7</v>
      </c>
      <c r="AV22" s="1"/>
    </row>
    <row r="23" spans="1:48" ht="12.75">
      <c r="A23" s="3">
        <v>21</v>
      </c>
      <c r="B23" s="15">
        <f>prezentace!K24</f>
        <v>0</v>
      </c>
      <c r="C23" s="5">
        <v>0</v>
      </c>
      <c r="D23" s="19">
        <v>0.247164351851852</v>
      </c>
      <c r="E23" s="19">
        <v>0</v>
      </c>
      <c r="F23" s="3">
        <f>RANK(D23,D3:D52,1)</f>
        <v>7</v>
      </c>
      <c r="G23" s="20">
        <v>999</v>
      </c>
      <c r="H23" s="19">
        <v>0</v>
      </c>
      <c r="I23" s="3">
        <f>RANK(G23,G3:G52,1)</f>
        <v>7</v>
      </c>
      <c r="J23" s="20">
        <v>999</v>
      </c>
      <c r="K23" s="19">
        <v>0</v>
      </c>
      <c r="L23" s="3">
        <f>RANK(J23,J3:J52,1)</f>
        <v>7</v>
      </c>
      <c r="M23" s="19">
        <v>0.247164351851852</v>
      </c>
      <c r="N23" s="19">
        <v>0</v>
      </c>
      <c r="O23" s="3">
        <f>RANK(M23,M3:M52,1)</f>
        <v>7</v>
      </c>
      <c r="P23" s="19">
        <v>0.247164351851852</v>
      </c>
      <c r="Q23" s="19">
        <v>0</v>
      </c>
      <c r="R23" s="3">
        <f>RANK(P23,P3:P52,1)</f>
        <v>7</v>
      </c>
      <c r="S23" s="19">
        <v>0.247164351851852</v>
      </c>
      <c r="T23" s="19">
        <v>0</v>
      </c>
      <c r="U23" s="3">
        <f>RANK(S23,S3:S52,1)</f>
        <v>7</v>
      </c>
      <c r="V23" s="20">
        <v>999</v>
      </c>
      <c r="W23" s="19">
        <v>0</v>
      </c>
      <c r="X23" s="3">
        <f>RANK(V23,V3:V52,1)</f>
        <v>7</v>
      </c>
      <c r="Y23" s="20">
        <v>999</v>
      </c>
      <c r="Z23" s="19">
        <v>0</v>
      </c>
      <c r="AA23" s="3">
        <f>RANK(Y23,Y3:Y52,1)</f>
        <v>7</v>
      </c>
      <c r="AB23" s="31">
        <v>999</v>
      </c>
      <c r="AC23" s="19">
        <v>0</v>
      </c>
      <c r="AD23" s="3">
        <f>RANK(AB23,AB3:AB52,1)</f>
        <v>7</v>
      </c>
      <c r="AE23" s="19">
        <v>0.247164351851852</v>
      </c>
      <c r="AF23" s="19">
        <v>0</v>
      </c>
      <c r="AG23" s="3">
        <f>RANK(AE23,AE3:AE52,1)</f>
        <v>7</v>
      </c>
      <c r="AH23" s="19">
        <v>0.247164351851852</v>
      </c>
      <c r="AI23" s="19">
        <v>0</v>
      </c>
      <c r="AJ23" s="3">
        <f>RANK(AH23,AH3:AH37,1)</f>
        <v>1</v>
      </c>
      <c r="AK23" s="20">
        <v>999</v>
      </c>
      <c r="AL23" s="19">
        <v>0</v>
      </c>
      <c r="AM23" s="3">
        <f>RANK(AK23,AK3:AK52,1)</f>
        <v>7</v>
      </c>
      <c r="AN23" s="19">
        <v>0.247164351851852</v>
      </c>
      <c r="AO23" s="19">
        <v>0</v>
      </c>
      <c r="AP23" s="3">
        <f>RANK(AN23,AN3:AN52,1)</f>
        <v>7</v>
      </c>
      <c r="AQ23" s="19">
        <v>0.247164351851852</v>
      </c>
      <c r="AR23" s="19">
        <f t="shared" si="0"/>
        <v>0.247164351851852</v>
      </c>
      <c r="AS23" s="3">
        <f>RANK(AR23,AR3:AR52,1)</f>
        <v>1</v>
      </c>
      <c r="AT23" s="3">
        <f t="shared" si="1"/>
        <v>86</v>
      </c>
      <c r="AU23" s="3">
        <f>RANK(AT23,AT3:AT52,1)</f>
        <v>7</v>
      </c>
      <c r="AV23" s="1"/>
    </row>
    <row r="24" spans="1:48" ht="12.75">
      <c r="A24" s="8">
        <v>22</v>
      </c>
      <c r="B24" s="16">
        <f>prezentace!K25</f>
        <v>0</v>
      </c>
      <c r="C24" s="7">
        <v>0</v>
      </c>
      <c r="D24" s="18">
        <v>0.247164351851852</v>
      </c>
      <c r="E24" s="18">
        <v>0</v>
      </c>
      <c r="F24" s="8">
        <f>RANK(D24,D3:D52,1)</f>
        <v>7</v>
      </c>
      <c r="G24" s="21">
        <v>999</v>
      </c>
      <c r="H24" s="18">
        <v>0</v>
      </c>
      <c r="I24" s="8">
        <f>RANK(G24,G3:G52,1)</f>
        <v>7</v>
      </c>
      <c r="J24" s="21">
        <v>999</v>
      </c>
      <c r="K24" s="18">
        <v>0</v>
      </c>
      <c r="L24" s="8">
        <f>RANK(J24,J3:J52,1)</f>
        <v>7</v>
      </c>
      <c r="M24" s="18">
        <v>0.247164351851852</v>
      </c>
      <c r="N24" s="18">
        <v>0</v>
      </c>
      <c r="O24" s="8">
        <f>RANK(M24,M3:M52,1)</f>
        <v>7</v>
      </c>
      <c r="P24" s="18">
        <v>0.247164351851852</v>
      </c>
      <c r="Q24" s="18">
        <v>0</v>
      </c>
      <c r="R24" s="8">
        <f>RANK(P24,P3:P52,1)</f>
        <v>7</v>
      </c>
      <c r="S24" s="18">
        <v>0.247164351851852</v>
      </c>
      <c r="T24" s="18">
        <v>0</v>
      </c>
      <c r="U24" s="8">
        <f>RANK(S24,S3:S52,1)</f>
        <v>7</v>
      </c>
      <c r="V24" s="21">
        <v>999</v>
      </c>
      <c r="W24" s="18">
        <v>0</v>
      </c>
      <c r="X24" s="8">
        <f>RANK(V24,V3:V52,1)</f>
        <v>7</v>
      </c>
      <c r="Y24" s="21">
        <v>999</v>
      </c>
      <c r="Z24" s="18">
        <v>0</v>
      </c>
      <c r="AA24" s="8">
        <f>RANK(Y24,Y3:Y52,1)</f>
        <v>7</v>
      </c>
      <c r="AB24" s="32">
        <v>999</v>
      </c>
      <c r="AC24" s="18">
        <v>0</v>
      </c>
      <c r="AD24" s="8">
        <f>RANK(AB24,AB3:AB52,1)</f>
        <v>7</v>
      </c>
      <c r="AE24" s="18">
        <v>0.247164351851852</v>
      </c>
      <c r="AF24" s="18">
        <v>0</v>
      </c>
      <c r="AG24" s="8">
        <f>RANK(AE24,AE3:AE52,1)</f>
        <v>7</v>
      </c>
      <c r="AH24" s="18">
        <v>0.247164351851852</v>
      </c>
      <c r="AI24" s="18">
        <v>0</v>
      </c>
      <c r="AJ24" s="8">
        <f>RANK(AH24,AH3:AH37,1)</f>
        <v>1</v>
      </c>
      <c r="AK24" s="21">
        <v>999</v>
      </c>
      <c r="AL24" s="18">
        <v>0</v>
      </c>
      <c r="AM24" s="8">
        <f>RANK(AK24,AK3:AK52,1)</f>
        <v>7</v>
      </c>
      <c r="AN24" s="18">
        <v>0.247164351851852</v>
      </c>
      <c r="AO24" s="18">
        <v>0</v>
      </c>
      <c r="AP24" s="8">
        <f>RANK(AN24,AN3:AN52,1)</f>
        <v>7</v>
      </c>
      <c r="AQ24" s="18">
        <v>0.247164351851852</v>
      </c>
      <c r="AR24" s="18">
        <f t="shared" si="0"/>
        <v>0.247164351851852</v>
      </c>
      <c r="AS24" s="8">
        <f>RANK(AR24,AR3:AR52,1)</f>
        <v>1</v>
      </c>
      <c r="AT24" s="8">
        <f t="shared" si="1"/>
        <v>86</v>
      </c>
      <c r="AU24" s="8">
        <f>RANK(AT24,AT3:AT52,1)</f>
        <v>7</v>
      </c>
      <c r="AV24" s="1"/>
    </row>
    <row r="25" spans="1:48" ht="12.75">
      <c r="A25" s="3">
        <v>23</v>
      </c>
      <c r="B25" s="15">
        <f>prezentace!K26</f>
        <v>0</v>
      </c>
      <c r="C25" s="5">
        <v>0</v>
      </c>
      <c r="D25" s="19">
        <v>0.247164351851852</v>
      </c>
      <c r="E25" s="19">
        <v>0</v>
      </c>
      <c r="F25" s="3">
        <f>RANK(D25,D3:D52,1)</f>
        <v>7</v>
      </c>
      <c r="G25" s="20">
        <v>999</v>
      </c>
      <c r="H25" s="19">
        <v>0</v>
      </c>
      <c r="I25" s="3">
        <f>RANK(G25,G3:G52,1)</f>
        <v>7</v>
      </c>
      <c r="J25" s="20">
        <v>999</v>
      </c>
      <c r="K25" s="19">
        <v>0</v>
      </c>
      <c r="L25" s="3">
        <f>RANK(J25,J3:J52,1)</f>
        <v>7</v>
      </c>
      <c r="M25" s="19">
        <v>0.247164351851852</v>
      </c>
      <c r="N25" s="19">
        <v>0</v>
      </c>
      <c r="O25" s="3">
        <f>RANK(M25,M3:M52,1)</f>
        <v>7</v>
      </c>
      <c r="P25" s="19">
        <v>0.247164351851852</v>
      </c>
      <c r="Q25" s="19">
        <v>0</v>
      </c>
      <c r="R25" s="3">
        <f>RANK(P25,P3:P52,1)</f>
        <v>7</v>
      </c>
      <c r="S25" s="19">
        <v>0.247164351851852</v>
      </c>
      <c r="T25" s="19">
        <v>0</v>
      </c>
      <c r="U25" s="3">
        <f>RANK(S25,S3:S52,1)</f>
        <v>7</v>
      </c>
      <c r="V25" s="20">
        <v>999</v>
      </c>
      <c r="W25" s="19">
        <v>0</v>
      </c>
      <c r="X25" s="3">
        <f>RANK(V25,V3:V52,1)</f>
        <v>7</v>
      </c>
      <c r="Y25" s="20">
        <v>999</v>
      </c>
      <c r="Z25" s="19">
        <v>0</v>
      </c>
      <c r="AA25" s="3">
        <f>RANK(Y25,Y3:Y52,1)</f>
        <v>7</v>
      </c>
      <c r="AB25" s="31">
        <v>999</v>
      </c>
      <c r="AC25" s="19">
        <v>0</v>
      </c>
      <c r="AD25" s="3">
        <f>RANK(AB25,AB3:AB52,1)</f>
        <v>7</v>
      </c>
      <c r="AE25" s="19">
        <v>0.247164351851852</v>
      </c>
      <c r="AF25" s="19">
        <v>0</v>
      </c>
      <c r="AG25" s="3">
        <f>RANK(AE25,AE3:AE52,1)</f>
        <v>7</v>
      </c>
      <c r="AH25" s="19">
        <v>0.247164351851852</v>
      </c>
      <c r="AI25" s="19">
        <v>0</v>
      </c>
      <c r="AJ25" s="3">
        <f>RANK(AH25,AH3:AH37,1)</f>
        <v>1</v>
      </c>
      <c r="AK25" s="20">
        <v>999</v>
      </c>
      <c r="AL25" s="19">
        <v>0</v>
      </c>
      <c r="AM25" s="3">
        <f>RANK(AK25,AK3:AK52,1)</f>
        <v>7</v>
      </c>
      <c r="AN25" s="19">
        <v>0.247164351851852</v>
      </c>
      <c r="AO25" s="19">
        <v>0</v>
      </c>
      <c r="AP25" s="3">
        <f>RANK(AN25,AN3:AN52,1)</f>
        <v>7</v>
      </c>
      <c r="AQ25" s="19">
        <v>0.247164351851852</v>
      </c>
      <c r="AR25" s="19">
        <f t="shared" si="0"/>
        <v>0.247164351851852</v>
      </c>
      <c r="AS25" s="3">
        <f>RANK(AR25,AR3:AR52,1)</f>
        <v>1</v>
      </c>
      <c r="AT25" s="3">
        <f t="shared" si="1"/>
        <v>86</v>
      </c>
      <c r="AU25" s="3">
        <f>RANK(AT25,AT3:AT52,1)</f>
        <v>7</v>
      </c>
      <c r="AV25" s="1"/>
    </row>
    <row r="26" spans="1:47" ht="12.75">
      <c r="A26" s="8">
        <v>24</v>
      </c>
      <c r="B26" s="16">
        <f>prezentace!K27</f>
        <v>0</v>
      </c>
      <c r="C26" s="7">
        <v>0</v>
      </c>
      <c r="D26" s="18">
        <v>0.247164351851852</v>
      </c>
      <c r="E26" s="18">
        <v>0</v>
      </c>
      <c r="F26" s="8">
        <f>RANK(D26,D3:D52,1)</f>
        <v>7</v>
      </c>
      <c r="G26" s="21">
        <v>999</v>
      </c>
      <c r="H26" s="18">
        <v>0</v>
      </c>
      <c r="I26" s="8">
        <f>RANK(G26,G3:G52,1)</f>
        <v>7</v>
      </c>
      <c r="J26" s="21">
        <v>999</v>
      </c>
      <c r="K26" s="18">
        <v>0</v>
      </c>
      <c r="L26" s="8">
        <f>RANK(J26,J3:J52,1)</f>
        <v>7</v>
      </c>
      <c r="M26" s="18">
        <v>0.247164351851852</v>
      </c>
      <c r="N26" s="18">
        <v>0</v>
      </c>
      <c r="O26" s="8">
        <f>RANK(M26,M3:M52,1)</f>
        <v>7</v>
      </c>
      <c r="P26" s="18">
        <v>0.247164351851852</v>
      </c>
      <c r="Q26" s="18">
        <v>0</v>
      </c>
      <c r="R26" s="8">
        <f>RANK(P26,P3:P52,1)</f>
        <v>7</v>
      </c>
      <c r="S26" s="18">
        <v>0.247164351851852</v>
      </c>
      <c r="T26" s="18">
        <v>0</v>
      </c>
      <c r="U26" s="8">
        <f>RANK(S26,S3:S52,1)</f>
        <v>7</v>
      </c>
      <c r="V26" s="21">
        <v>999</v>
      </c>
      <c r="W26" s="18">
        <v>0</v>
      </c>
      <c r="X26" s="8">
        <f>RANK(V26,V3:V52,1)</f>
        <v>7</v>
      </c>
      <c r="Y26" s="21">
        <v>999</v>
      </c>
      <c r="Z26" s="18">
        <v>0</v>
      </c>
      <c r="AA26" s="8">
        <f>RANK(Y26,Y3:Y52,1)</f>
        <v>7</v>
      </c>
      <c r="AB26" s="32">
        <v>999</v>
      </c>
      <c r="AC26" s="18">
        <v>0</v>
      </c>
      <c r="AD26" s="8">
        <f>RANK(AB26,AB3:AB52,1)</f>
        <v>7</v>
      </c>
      <c r="AE26" s="18">
        <v>0.247164351851852</v>
      </c>
      <c r="AF26" s="18">
        <v>0</v>
      </c>
      <c r="AG26" s="8">
        <f>RANK(AE26,AE3:AE52,1)</f>
        <v>7</v>
      </c>
      <c r="AH26" s="18">
        <v>0.247164351851852</v>
      </c>
      <c r="AI26" s="18">
        <v>0</v>
      </c>
      <c r="AJ26" s="8">
        <f>RANK(AH26,AH3:AH37,1)</f>
        <v>1</v>
      </c>
      <c r="AK26" s="21">
        <v>999</v>
      </c>
      <c r="AL26" s="18">
        <v>0</v>
      </c>
      <c r="AM26" s="8">
        <f>RANK(AK26,AK3:AK52,1)</f>
        <v>7</v>
      </c>
      <c r="AN26" s="18">
        <v>0.247164351851852</v>
      </c>
      <c r="AO26" s="18">
        <v>0</v>
      </c>
      <c r="AP26" s="8">
        <f>RANK(AN26,AN3:AN52,1)</f>
        <v>7</v>
      </c>
      <c r="AQ26" s="18">
        <v>0.247164351851852</v>
      </c>
      <c r="AR26" s="18">
        <f t="shared" si="0"/>
        <v>0.247164351851852</v>
      </c>
      <c r="AS26" s="8">
        <f>RANK(AR26,AR3:AR52,1)</f>
        <v>1</v>
      </c>
      <c r="AT26" s="8">
        <f t="shared" si="1"/>
        <v>86</v>
      </c>
      <c r="AU26" s="8">
        <f>RANK(AT26,AT3:AT52,1)</f>
        <v>7</v>
      </c>
    </row>
    <row r="27" spans="1:47" ht="12.75">
      <c r="A27" s="3">
        <v>25</v>
      </c>
      <c r="B27" s="15">
        <f>prezentace!K28</f>
        <v>0</v>
      </c>
      <c r="C27" s="5">
        <v>0</v>
      </c>
      <c r="D27" s="19">
        <v>0.247164351851852</v>
      </c>
      <c r="E27" s="19">
        <v>0</v>
      </c>
      <c r="F27" s="3">
        <f>RANK(D27,D3:D52,1)</f>
        <v>7</v>
      </c>
      <c r="G27" s="20">
        <v>999</v>
      </c>
      <c r="H27" s="19">
        <v>0</v>
      </c>
      <c r="I27" s="3">
        <f>RANK(G27,G3:G52,1)</f>
        <v>7</v>
      </c>
      <c r="J27" s="20">
        <v>999</v>
      </c>
      <c r="K27" s="19">
        <v>0</v>
      </c>
      <c r="L27" s="3">
        <f>RANK(J27,J3:J52,1)</f>
        <v>7</v>
      </c>
      <c r="M27" s="19">
        <v>0.247164351851852</v>
      </c>
      <c r="N27" s="19">
        <v>0</v>
      </c>
      <c r="O27" s="3">
        <f>RANK(M27,M3:M52,1)</f>
        <v>7</v>
      </c>
      <c r="P27" s="19">
        <v>0.247164351851852</v>
      </c>
      <c r="Q27" s="19">
        <v>0</v>
      </c>
      <c r="R27" s="3">
        <f>RANK(P27,P3:P52,1)</f>
        <v>7</v>
      </c>
      <c r="S27" s="19">
        <v>0.247164351851852</v>
      </c>
      <c r="T27" s="19">
        <v>0</v>
      </c>
      <c r="U27" s="3">
        <f>RANK(S27,S3:S52,1)</f>
        <v>7</v>
      </c>
      <c r="V27" s="20">
        <v>999</v>
      </c>
      <c r="W27" s="19">
        <v>0</v>
      </c>
      <c r="X27" s="3">
        <f>RANK(V27,V3:V52,1)</f>
        <v>7</v>
      </c>
      <c r="Y27" s="20">
        <v>999</v>
      </c>
      <c r="Z27" s="19">
        <v>0</v>
      </c>
      <c r="AA27" s="3">
        <f>RANK(Y27,Y3:Y52,1)</f>
        <v>7</v>
      </c>
      <c r="AB27" s="31">
        <v>999</v>
      </c>
      <c r="AC27" s="19">
        <v>0</v>
      </c>
      <c r="AD27" s="3">
        <f>RANK(AB27,AB3:AB52,1)</f>
        <v>7</v>
      </c>
      <c r="AE27" s="19">
        <v>0.247164351851852</v>
      </c>
      <c r="AF27" s="19">
        <v>0</v>
      </c>
      <c r="AG27" s="3">
        <f>RANK(AE27,AE3:AE52,1)</f>
        <v>7</v>
      </c>
      <c r="AH27" s="19">
        <v>0.247164351851852</v>
      </c>
      <c r="AI27" s="19">
        <v>0</v>
      </c>
      <c r="AJ27" s="3">
        <f>RANK(AH27,AH3:AH37,1)</f>
        <v>1</v>
      </c>
      <c r="AK27" s="20">
        <v>999</v>
      </c>
      <c r="AL27" s="19">
        <v>0</v>
      </c>
      <c r="AM27" s="3">
        <f>RANK(AK27,AK3:AK52,1)</f>
        <v>7</v>
      </c>
      <c r="AN27" s="19">
        <v>0.247164351851852</v>
      </c>
      <c r="AO27" s="19">
        <v>0</v>
      </c>
      <c r="AP27" s="3">
        <f>RANK(AN27,AN3:AN52,1)</f>
        <v>7</v>
      </c>
      <c r="AQ27" s="19">
        <v>0.247164351851852</v>
      </c>
      <c r="AR27" s="19">
        <f t="shared" si="0"/>
        <v>0.247164351851852</v>
      </c>
      <c r="AS27" s="3">
        <f>RANK(AR27,AR3:AR52,1)</f>
        <v>1</v>
      </c>
      <c r="AT27" s="3">
        <f t="shared" si="1"/>
        <v>86</v>
      </c>
      <c r="AU27" s="3">
        <f>RANK(AT27,AT3:AT52,1)</f>
        <v>7</v>
      </c>
    </row>
    <row r="28" spans="1:47" ht="12.75">
      <c r="A28" s="8">
        <v>26</v>
      </c>
      <c r="B28" s="16">
        <f>prezentace!K29</f>
        <v>0</v>
      </c>
      <c r="C28" s="7">
        <v>0</v>
      </c>
      <c r="D28" s="18">
        <v>0.247164351851852</v>
      </c>
      <c r="E28" s="18">
        <v>0</v>
      </c>
      <c r="F28" s="8">
        <f>RANK(D28,D3:D52,1)</f>
        <v>7</v>
      </c>
      <c r="G28" s="21">
        <v>999</v>
      </c>
      <c r="H28" s="18">
        <v>0</v>
      </c>
      <c r="I28" s="3">
        <f>RANK(G28,G3:G52,1)</f>
        <v>7</v>
      </c>
      <c r="J28" s="21">
        <v>999</v>
      </c>
      <c r="K28" s="18">
        <v>0</v>
      </c>
      <c r="L28" s="3">
        <f>RANK(J28,J3:J52,1)</f>
        <v>7</v>
      </c>
      <c r="M28" s="18">
        <v>0.247164351851852</v>
      </c>
      <c r="N28" s="18">
        <v>0</v>
      </c>
      <c r="O28" s="3">
        <f>RANK(M28,M3:M52,1)</f>
        <v>7</v>
      </c>
      <c r="P28" s="18">
        <v>0.247164351851852</v>
      </c>
      <c r="Q28" s="18">
        <v>0</v>
      </c>
      <c r="R28" s="3">
        <f>RANK(P28,P3:P52,1)</f>
        <v>7</v>
      </c>
      <c r="S28" s="18">
        <v>0.247164351851852</v>
      </c>
      <c r="T28" s="18">
        <v>0</v>
      </c>
      <c r="U28" s="3">
        <f>RANK(S28,S3:S52,1)</f>
        <v>7</v>
      </c>
      <c r="V28" s="21">
        <v>999</v>
      </c>
      <c r="W28" s="18">
        <v>0</v>
      </c>
      <c r="X28" s="8">
        <f>RANK(V28,V3:V52,1)</f>
        <v>7</v>
      </c>
      <c r="Y28" s="21">
        <v>999</v>
      </c>
      <c r="Z28" s="18">
        <v>0</v>
      </c>
      <c r="AA28" s="8">
        <f>RANK(Y28,Y3:Y52,1)</f>
        <v>7</v>
      </c>
      <c r="AB28" s="32">
        <v>999</v>
      </c>
      <c r="AC28" s="18">
        <v>0</v>
      </c>
      <c r="AD28" s="8">
        <f>RANK(AB28,AB3:AB52,1)</f>
        <v>7</v>
      </c>
      <c r="AE28" s="18">
        <v>0.247164351851852</v>
      </c>
      <c r="AF28" s="18">
        <v>0</v>
      </c>
      <c r="AG28" s="8">
        <f>RANK(AE28,AE3:AE52,1)</f>
        <v>7</v>
      </c>
      <c r="AH28" s="18">
        <v>0.247164351851852</v>
      </c>
      <c r="AI28" s="18">
        <v>0</v>
      </c>
      <c r="AJ28" s="8">
        <f>RANK(AH28,AH3:AH37,1)</f>
        <v>1</v>
      </c>
      <c r="AK28" s="21">
        <v>999</v>
      </c>
      <c r="AL28" s="18">
        <v>0</v>
      </c>
      <c r="AM28" s="8">
        <f>RANK(AK28,AK3:AK52,1)</f>
        <v>7</v>
      </c>
      <c r="AN28" s="18">
        <v>0.247164351851852</v>
      </c>
      <c r="AO28" s="18">
        <v>0</v>
      </c>
      <c r="AP28" s="8">
        <f>RANK(AN28,AN3:AN52,1)</f>
        <v>7</v>
      </c>
      <c r="AQ28" s="18">
        <v>0.247164351851852</v>
      </c>
      <c r="AR28" s="18">
        <f t="shared" si="0"/>
        <v>0.247164351851852</v>
      </c>
      <c r="AS28" s="8">
        <f>RANK(AR28,AR3:AR52,1)</f>
        <v>1</v>
      </c>
      <c r="AT28" s="8">
        <f t="shared" si="1"/>
        <v>86</v>
      </c>
      <c r="AU28" s="8">
        <f>RANK(AT28,AT3:AT52,1)</f>
        <v>7</v>
      </c>
    </row>
    <row r="29" spans="1:47" ht="12.75">
      <c r="A29" s="3">
        <v>27</v>
      </c>
      <c r="B29" s="15">
        <f>prezentace!K30</f>
        <v>0</v>
      </c>
      <c r="C29" s="5">
        <v>0</v>
      </c>
      <c r="D29" s="19">
        <v>0.247164351851852</v>
      </c>
      <c r="E29" s="19">
        <v>0</v>
      </c>
      <c r="F29" s="3">
        <f>RANK(D29,D3:D52,1)</f>
        <v>7</v>
      </c>
      <c r="G29" s="20">
        <v>999</v>
      </c>
      <c r="H29" s="19">
        <v>0</v>
      </c>
      <c r="I29" s="8">
        <f>RANK(G29,G3:G52,1)</f>
        <v>7</v>
      </c>
      <c r="J29" s="20">
        <v>999</v>
      </c>
      <c r="K29" s="19">
        <v>0</v>
      </c>
      <c r="L29" s="3">
        <f>RANK(J29,J3:J52,1)</f>
        <v>7</v>
      </c>
      <c r="M29" s="19">
        <v>0.247164351851852</v>
      </c>
      <c r="N29" s="19">
        <v>0</v>
      </c>
      <c r="O29" s="3">
        <f>RANK(M29,M3:M52,1)</f>
        <v>7</v>
      </c>
      <c r="P29" s="19">
        <v>0.247164351851852</v>
      </c>
      <c r="Q29" s="19">
        <v>0</v>
      </c>
      <c r="R29" s="3">
        <f>RANK(P29,P3:P52,1)</f>
        <v>7</v>
      </c>
      <c r="S29" s="19">
        <v>0.247164351851852</v>
      </c>
      <c r="T29" s="19">
        <v>0</v>
      </c>
      <c r="U29" s="3">
        <f>RANK(S29,S3:S52,1)</f>
        <v>7</v>
      </c>
      <c r="V29" s="20">
        <v>999</v>
      </c>
      <c r="W29" s="19">
        <v>0</v>
      </c>
      <c r="X29" s="3">
        <f>RANK(V29,V3:V52,1)</f>
        <v>7</v>
      </c>
      <c r="Y29" s="20">
        <v>999</v>
      </c>
      <c r="Z29" s="19">
        <v>0</v>
      </c>
      <c r="AA29" s="3">
        <f>RANK(Y29,Y3:Y52,1)</f>
        <v>7</v>
      </c>
      <c r="AB29" s="31">
        <v>999</v>
      </c>
      <c r="AC29" s="19">
        <v>0</v>
      </c>
      <c r="AD29" s="3">
        <f>RANK(AB29,AB3:AB52,1)</f>
        <v>7</v>
      </c>
      <c r="AE29" s="19">
        <v>0.247164351851852</v>
      </c>
      <c r="AF29" s="19">
        <v>0</v>
      </c>
      <c r="AG29" s="3">
        <f>RANK(AE29,AE3:AE52,1)</f>
        <v>7</v>
      </c>
      <c r="AH29" s="19">
        <v>0.247164351851852</v>
      </c>
      <c r="AI29" s="19">
        <v>0</v>
      </c>
      <c r="AJ29" s="3">
        <f>RANK(AH29,AH3:AH37,1)</f>
        <v>1</v>
      </c>
      <c r="AK29" s="20">
        <v>999</v>
      </c>
      <c r="AL29" s="19">
        <v>0</v>
      </c>
      <c r="AM29" s="3">
        <f>RANK(AK29,AK3:AK52,1)</f>
        <v>7</v>
      </c>
      <c r="AN29" s="19">
        <v>0.247164351851852</v>
      </c>
      <c r="AO29" s="19">
        <v>0</v>
      </c>
      <c r="AP29" s="8">
        <f>RANK(AN29,AN3:AN52,1)</f>
        <v>7</v>
      </c>
      <c r="AQ29" s="19">
        <v>0.247164351851852</v>
      </c>
      <c r="AR29" s="19">
        <f t="shared" si="0"/>
        <v>0.247164351851852</v>
      </c>
      <c r="AS29" s="8">
        <f>RANK(AR29,AR3:AR52,1)</f>
        <v>1</v>
      </c>
      <c r="AT29" s="3">
        <f t="shared" si="1"/>
        <v>86</v>
      </c>
      <c r="AU29" s="3">
        <f>RANK(AT29,AT3:AT52,1)</f>
        <v>7</v>
      </c>
    </row>
    <row r="30" spans="1:47" ht="12.75">
      <c r="A30" s="8">
        <v>28</v>
      </c>
      <c r="B30" s="16">
        <f>prezentace!K31</f>
        <v>0</v>
      </c>
      <c r="C30" s="7">
        <v>0</v>
      </c>
      <c r="D30" s="18">
        <v>0.247164351851852</v>
      </c>
      <c r="E30" s="18">
        <v>0</v>
      </c>
      <c r="F30" s="8">
        <f>RANK(D30,D3:D52,1)</f>
        <v>7</v>
      </c>
      <c r="G30" s="21">
        <v>999</v>
      </c>
      <c r="H30" s="18">
        <v>0</v>
      </c>
      <c r="I30" s="3">
        <f>RANK(G30,G3:G52,1)</f>
        <v>7</v>
      </c>
      <c r="J30" s="21">
        <v>999</v>
      </c>
      <c r="K30" s="18">
        <v>0</v>
      </c>
      <c r="L30" s="3">
        <f>RANK(J30,J3:J52,1)</f>
        <v>7</v>
      </c>
      <c r="M30" s="18">
        <v>0.247164351851852</v>
      </c>
      <c r="N30" s="18">
        <v>0</v>
      </c>
      <c r="O30" s="3">
        <f>RANK(M30,M3:M52,1)</f>
        <v>7</v>
      </c>
      <c r="P30" s="18">
        <v>0.247164351851852</v>
      </c>
      <c r="Q30" s="18">
        <v>0</v>
      </c>
      <c r="R30" s="3">
        <f>RANK(P30,P3:P52,1)</f>
        <v>7</v>
      </c>
      <c r="S30" s="18">
        <v>0.247164351851852</v>
      </c>
      <c r="T30" s="18">
        <v>0</v>
      </c>
      <c r="U30" s="3">
        <f>RANK(S30,S3:S52,1)</f>
        <v>7</v>
      </c>
      <c r="V30" s="21">
        <v>999</v>
      </c>
      <c r="W30" s="18">
        <v>0</v>
      </c>
      <c r="X30" s="8">
        <f>RANK(V30,V3:V52,1)</f>
        <v>7</v>
      </c>
      <c r="Y30" s="21">
        <v>999</v>
      </c>
      <c r="Z30" s="18">
        <v>0</v>
      </c>
      <c r="AA30" s="8">
        <f>RANK(Y30,Y3:Y52,1)</f>
        <v>7</v>
      </c>
      <c r="AB30" s="32">
        <v>999</v>
      </c>
      <c r="AC30" s="18">
        <v>0</v>
      </c>
      <c r="AD30" s="8">
        <f>RANK(AB30,AB3:AB52,1)</f>
        <v>7</v>
      </c>
      <c r="AE30" s="18">
        <v>0.247164351851852</v>
      </c>
      <c r="AF30" s="18">
        <v>0</v>
      </c>
      <c r="AG30" s="8">
        <f>RANK(AE30,AE3:AE52,1)</f>
        <v>7</v>
      </c>
      <c r="AH30" s="18">
        <v>0.247164351851852</v>
      </c>
      <c r="AI30" s="18">
        <v>0</v>
      </c>
      <c r="AJ30" s="8">
        <f>RANK(AH30,AH3:AH37,1)</f>
        <v>1</v>
      </c>
      <c r="AK30" s="21">
        <v>999</v>
      </c>
      <c r="AL30" s="18">
        <v>0</v>
      </c>
      <c r="AM30" s="8">
        <f>RANK(AK30,AK3:AK52,1)</f>
        <v>7</v>
      </c>
      <c r="AN30" s="18">
        <v>0.247164351851852</v>
      </c>
      <c r="AO30" s="18">
        <v>0</v>
      </c>
      <c r="AP30" s="8">
        <f>RANK(AN30,AN3:AN52,1)</f>
        <v>7</v>
      </c>
      <c r="AQ30" s="18">
        <v>0.247164351851852</v>
      </c>
      <c r="AR30" s="18">
        <f t="shared" si="0"/>
        <v>0.247164351851852</v>
      </c>
      <c r="AS30" s="8">
        <f>RANK(AR30,AR3:AR52,1)</f>
        <v>1</v>
      </c>
      <c r="AT30" s="8">
        <f t="shared" si="1"/>
        <v>86</v>
      </c>
      <c r="AU30" s="8">
        <f>RANK(AT30,AT3:AT52,1)</f>
        <v>7</v>
      </c>
    </row>
    <row r="31" spans="1:47" ht="12.75">
      <c r="A31" s="3">
        <v>29</v>
      </c>
      <c r="B31" s="15">
        <f>prezentace!K32</f>
        <v>0</v>
      </c>
      <c r="C31" s="5">
        <v>0</v>
      </c>
      <c r="D31" s="19">
        <v>0.247164351851852</v>
      </c>
      <c r="E31" s="19">
        <v>0</v>
      </c>
      <c r="F31" s="3">
        <f>RANK(D31,D3:D52,1)</f>
        <v>7</v>
      </c>
      <c r="G31" s="20">
        <v>999</v>
      </c>
      <c r="H31" s="19">
        <v>0</v>
      </c>
      <c r="I31" s="8">
        <f>RANK(G31,G3:G52,1)</f>
        <v>7</v>
      </c>
      <c r="J31" s="20">
        <v>999</v>
      </c>
      <c r="K31" s="19">
        <v>0</v>
      </c>
      <c r="L31" s="3">
        <f>RANK(J31,J3:J52,1)</f>
        <v>7</v>
      </c>
      <c r="M31" s="19">
        <v>0.247164351851852</v>
      </c>
      <c r="N31" s="19">
        <v>0</v>
      </c>
      <c r="O31" s="3">
        <f>RANK(M31,M3:M52,1)</f>
        <v>7</v>
      </c>
      <c r="P31" s="19">
        <v>0.247164351851852</v>
      </c>
      <c r="Q31" s="19">
        <v>0</v>
      </c>
      <c r="R31" s="3">
        <f>RANK(P31,P3:P52,1)</f>
        <v>7</v>
      </c>
      <c r="S31" s="19">
        <v>0.247164351851852</v>
      </c>
      <c r="T31" s="19">
        <v>0</v>
      </c>
      <c r="U31" s="3">
        <f>RANK(S31,S3:S52,1)</f>
        <v>7</v>
      </c>
      <c r="V31" s="20">
        <v>999</v>
      </c>
      <c r="W31" s="19">
        <v>0</v>
      </c>
      <c r="X31" s="3">
        <f>RANK(V31,V3:V52,1)</f>
        <v>7</v>
      </c>
      <c r="Y31" s="20">
        <v>999</v>
      </c>
      <c r="Z31" s="19">
        <v>0</v>
      </c>
      <c r="AA31" s="3">
        <f>RANK(Y31,Y3:Y52,1)</f>
        <v>7</v>
      </c>
      <c r="AB31" s="31">
        <v>999</v>
      </c>
      <c r="AC31" s="19">
        <v>0</v>
      </c>
      <c r="AD31" s="3">
        <f>RANK(AB31,AB3:AB52,1)</f>
        <v>7</v>
      </c>
      <c r="AE31" s="19">
        <v>0.247164351851852</v>
      </c>
      <c r="AF31" s="19">
        <v>0</v>
      </c>
      <c r="AG31" s="3">
        <f>RANK(AE31,AE3:AE52,1)</f>
        <v>7</v>
      </c>
      <c r="AH31" s="19">
        <v>0.247164351851852</v>
      </c>
      <c r="AI31" s="19">
        <v>0</v>
      </c>
      <c r="AJ31" s="3">
        <f>RANK(AH31,AH3:AH37,1)</f>
        <v>1</v>
      </c>
      <c r="AK31" s="20">
        <v>999</v>
      </c>
      <c r="AL31" s="19">
        <v>0</v>
      </c>
      <c r="AM31" s="3">
        <f>RANK(AK31,AK3:AK52,1)</f>
        <v>7</v>
      </c>
      <c r="AN31" s="19">
        <v>0.247164351851852</v>
      </c>
      <c r="AO31" s="19">
        <v>0</v>
      </c>
      <c r="AP31" s="3">
        <f>RANK(AN31,AN3:AN52,1)</f>
        <v>7</v>
      </c>
      <c r="AQ31" s="19">
        <v>0.247164351851852</v>
      </c>
      <c r="AR31" s="19">
        <f t="shared" si="0"/>
        <v>0.247164351851852</v>
      </c>
      <c r="AS31" s="3">
        <f>RANK(AR31,AR3:AR52,1)</f>
        <v>1</v>
      </c>
      <c r="AT31" s="3">
        <f t="shared" si="1"/>
        <v>86</v>
      </c>
      <c r="AU31" s="3">
        <f>RANK(AT31,AT3:AT52,1)</f>
        <v>7</v>
      </c>
    </row>
    <row r="32" spans="1:47" ht="12.75">
      <c r="A32" s="8">
        <v>30</v>
      </c>
      <c r="B32" s="16">
        <f>prezentace!K33</f>
        <v>0</v>
      </c>
      <c r="C32" s="7">
        <v>0</v>
      </c>
      <c r="D32" s="18">
        <v>0.247164351851852</v>
      </c>
      <c r="E32" s="18">
        <v>0</v>
      </c>
      <c r="F32" s="8">
        <f>RANK(D32,D3:D52,1)</f>
        <v>7</v>
      </c>
      <c r="G32" s="21">
        <v>999</v>
      </c>
      <c r="H32" s="18">
        <v>0</v>
      </c>
      <c r="I32" s="3">
        <f>RANK(G32,G3:G52,1)</f>
        <v>7</v>
      </c>
      <c r="J32" s="21">
        <v>999</v>
      </c>
      <c r="K32" s="18">
        <v>0</v>
      </c>
      <c r="L32" s="3">
        <f>RANK(J32,J3:J52,1)</f>
        <v>7</v>
      </c>
      <c r="M32" s="18">
        <v>0.247164351851852</v>
      </c>
      <c r="N32" s="18">
        <v>0</v>
      </c>
      <c r="O32" s="3">
        <f>RANK(M32,M3:M52,1)</f>
        <v>7</v>
      </c>
      <c r="P32" s="18">
        <v>0.247164351851852</v>
      </c>
      <c r="Q32" s="18">
        <v>0</v>
      </c>
      <c r="R32" s="3">
        <f>RANK(P32,P3:P52,1)</f>
        <v>7</v>
      </c>
      <c r="S32" s="18">
        <v>0.247164351851852</v>
      </c>
      <c r="T32" s="18">
        <v>0</v>
      </c>
      <c r="U32" s="3">
        <f>RANK(S32,S3:S52,1)</f>
        <v>7</v>
      </c>
      <c r="V32" s="21">
        <v>999</v>
      </c>
      <c r="W32" s="18">
        <v>0</v>
      </c>
      <c r="X32" s="8">
        <f>RANK(V32,V3:V52,1)</f>
        <v>7</v>
      </c>
      <c r="Y32" s="21">
        <v>999</v>
      </c>
      <c r="Z32" s="18">
        <v>0</v>
      </c>
      <c r="AA32" s="8">
        <f>RANK(Y32,Y3:Y52,1)</f>
        <v>7</v>
      </c>
      <c r="AB32" s="32">
        <v>999</v>
      </c>
      <c r="AC32" s="18">
        <v>0</v>
      </c>
      <c r="AD32" s="8">
        <f>RANK(AB32,AB3:AB52,1)</f>
        <v>7</v>
      </c>
      <c r="AE32" s="18">
        <v>0.247164351851852</v>
      </c>
      <c r="AF32" s="18">
        <v>0</v>
      </c>
      <c r="AG32" s="8">
        <f>RANK(AE32,AE3:AE52,1)</f>
        <v>7</v>
      </c>
      <c r="AH32" s="18">
        <v>0.247164351851852</v>
      </c>
      <c r="AI32" s="18">
        <v>0</v>
      </c>
      <c r="AJ32" s="8">
        <f>RANK(AH32,AH3:AH37,1)</f>
        <v>1</v>
      </c>
      <c r="AK32" s="21">
        <v>999</v>
      </c>
      <c r="AL32" s="18">
        <v>0</v>
      </c>
      <c r="AM32" s="8">
        <f>RANK(AK32,AK3:AK52,1)</f>
        <v>7</v>
      </c>
      <c r="AN32" s="18">
        <v>0.247164351851852</v>
      </c>
      <c r="AO32" s="18">
        <v>0</v>
      </c>
      <c r="AP32" s="8">
        <f>RANK(AN32,AN3:AN52,1)</f>
        <v>7</v>
      </c>
      <c r="AQ32" s="18">
        <v>0.247164351851852</v>
      </c>
      <c r="AR32" s="18">
        <f t="shared" si="0"/>
        <v>0.247164351851852</v>
      </c>
      <c r="AS32" s="8">
        <f>RANK(AR32,AR3:AR52,1)</f>
        <v>1</v>
      </c>
      <c r="AT32" s="8">
        <f t="shared" si="1"/>
        <v>86</v>
      </c>
      <c r="AU32" s="8">
        <f>RANK(AT32,AT3:AT52,1)</f>
        <v>7</v>
      </c>
    </row>
    <row r="33" spans="1:47" ht="12.75">
      <c r="A33" s="3">
        <v>31</v>
      </c>
      <c r="B33" s="15">
        <f>prezentace!K34</f>
        <v>0</v>
      </c>
      <c r="C33" s="5">
        <v>0</v>
      </c>
      <c r="D33" s="19">
        <v>0.247164351851852</v>
      </c>
      <c r="E33" s="19">
        <v>0</v>
      </c>
      <c r="F33" s="3">
        <f>RANK(D33,D3:D52,1)</f>
        <v>7</v>
      </c>
      <c r="G33" s="20">
        <v>999</v>
      </c>
      <c r="H33" s="19">
        <v>0</v>
      </c>
      <c r="I33" s="8">
        <f>RANK(G33,G3:G52,1)</f>
        <v>7</v>
      </c>
      <c r="J33" s="20">
        <v>999</v>
      </c>
      <c r="K33" s="19">
        <v>0</v>
      </c>
      <c r="L33" s="3">
        <f>RANK(J33,J3:J52,1)</f>
        <v>7</v>
      </c>
      <c r="M33" s="19">
        <v>0.247164351851852</v>
      </c>
      <c r="N33" s="19">
        <v>0</v>
      </c>
      <c r="O33" s="3">
        <f>RANK(M33,M3:M52,1)</f>
        <v>7</v>
      </c>
      <c r="P33" s="19">
        <v>0.247164351851852</v>
      </c>
      <c r="Q33" s="19">
        <v>0</v>
      </c>
      <c r="R33" s="3">
        <f>RANK(P33,P3:P52,1)</f>
        <v>7</v>
      </c>
      <c r="S33" s="19">
        <v>0.247164351851852</v>
      </c>
      <c r="T33" s="19">
        <v>0</v>
      </c>
      <c r="U33" s="3">
        <f>RANK(S33,S3:S52,1)</f>
        <v>7</v>
      </c>
      <c r="V33" s="20">
        <v>999</v>
      </c>
      <c r="W33" s="19">
        <v>0</v>
      </c>
      <c r="X33" s="3">
        <f>RANK(V33,V3:V52,1)</f>
        <v>7</v>
      </c>
      <c r="Y33" s="20">
        <v>999</v>
      </c>
      <c r="Z33" s="19">
        <v>0</v>
      </c>
      <c r="AA33" s="3">
        <f>RANK(Y33,Y3:Y52,1)</f>
        <v>7</v>
      </c>
      <c r="AB33" s="31">
        <v>999</v>
      </c>
      <c r="AC33" s="19">
        <v>0</v>
      </c>
      <c r="AD33" s="3">
        <f>RANK(AB33,AB3:AB52,1)</f>
        <v>7</v>
      </c>
      <c r="AE33" s="19">
        <v>0.247164351851852</v>
      </c>
      <c r="AF33" s="19">
        <v>0</v>
      </c>
      <c r="AG33" s="3">
        <f>RANK(AE33,AE3:AE52,1)</f>
        <v>7</v>
      </c>
      <c r="AH33" s="19">
        <v>0.247164351851852</v>
      </c>
      <c r="AI33" s="19">
        <v>0</v>
      </c>
      <c r="AJ33" s="3">
        <f>RANK(AH33,AH3:AH37,1)</f>
        <v>1</v>
      </c>
      <c r="AK33" s="20">
        <v>999</v>
      </c>
      <c r="AL33" s="19">
        <v>0</v>
      </c>
      <c r="AM33" s="3">
        <f>RANK(AK33,AK3:AK52,1)</f>
        <v>7</v>
      </c>
      <c r="AN33" s="19">
        <v>0.247164351851852</v>
      </c>
      <c r="AO33" s="19">
        <v>0</v>
      </c>
      <c r="AP33" s="3">
        <f>RANK(AN33,AN3:AN52,1)</f>
        <v>7</v>
      </c>
      <c r="AQ33" s="19">
        <v>0.247164351851852</v>
      </c>
      <c r="AR33" s="19">
        <f t="shared" si="0"/>
        <v>0.247164351851852</v>
      </c>
      <c r="AS33" s="3">
        <f>RANK(AR33,AR3:AR52,1)</f>
        <v>1</v>
      </c>
      <c r="AT33" s="3">
        <f t="shared" si="1"/>
        <v>86</v>
      </c>
      <c r="AU33" s="3">
        <f>RANK(AT33,AT3:AT52,1)</f>
        <v>7</v>
      </c>
    </row>
    <row r="34" spans="1:47" ht="12.75">
      <c r="A34" s="8">
        <v>32</v>
      </c>
      <c r="B34" s="16">
        <f>prezentace!K35</f>
        <v>0</v>
      </c>
      <c r="C34" s="7">
        <v>0</v>
      </c>
      <c r="D34" s="18">
        <v>0.247164351851852</v>
      </c>
      <c r="E34" s="18">
        <v>0</v>
      </c>
      <c r="F34" s="8">
        <f>RANK(D34,D3:D52,1)</f>
        <v>7</v>
      </c>
      <c r="G34" s="21">
        <v>999</v>
      </c>
      <c r="H34" s="18">
        <v>0</v>
      </c>
      <c r="I34" s="3">
        <f>RANK(G34,G3:G52,1)</f>
        <v>7</v>
      </c>
      <c r="J34" s="21">
        <v>999</v>
      </c>
      <c r="K34" s="18">
        <v>0</v>
      </c>
      <c r="L34" s="3">
        <f>RANK(J34,J3:J52,1)</f>
        <v>7</v>
      </c>
      <c r="M34" s="18">
        <v>0.247164351851852</v>
      </c>
      <c r="N34" s="18">
        <v>0</v>
      </c>
      <c r="O34" s="3">
        <f>RANK(M34,M3:M52,1)</f>
        <v>7</v>
      </c>
      <c r="P34" s="18">
        <v>0.247164351851852</v>
      </c>
      <c r="Q34" s="18">
        <v>0</v>
      </c>
      <c r="R34" s="3">
        <f>RANK(P34,P3:P52,1)</f>
        <v>7</v>
      </c>
      <c r="S34" s="18">
        <v>0.247164351851852</v>
      </c>
      <c r="T34" s="18">
        <v>0</v>
      </c>
      <c r="U34" s="3">
        <f>RANK(S34,S3:S52,1)</f>
        <v>7</v>
      </c>
      <c r="V34" s="21">
        <v>999</v>
      </c>
      <c r="W34" s="18">
        <v>0</v>
      </c>
      <c r="X34" s="8">
        <f>RANK(V34,V3:V52,1)</f>
        <v>7</v>
      </c>
      <c r="Y34" s="21">
        <v>999</v>
      </c>
      <c r="Z34" s="18">
        <v>0</v>
      </c>
      <c r="AA34" s="8">
        <f>RANK(Y34,Y3:Y52,1)</f>
        <v>7</v>
      </c>
      <c r="AB34" s="32">
        <v>999</v>
      </c>
      <c r="AC34" s="18">
        <v>0</v>
      </c>
      <c r="AD34" s="8">
        <f>RANK(AB34,AB3:AB52,1)</f>
        <v>7</v>
      </c>
      <c r="AE34" s="18">
        <v>0.247164351851852</v>
      </c>
      <c r="AF34" s="18">
        <v>0</v>
      </c>
      <c r="AG34" s="8">
        <f>RANK(AE34,AE3:AE52,1)</f>
        <v>7</v>
      </c>
      <c r="AH34" s="18">
        <v>0.247164351851852</v>
      </c>
      <c r="AI34" s="18">
        <v>0</v>
      </c>
      <c r="AJ34" s="8">
        <f>RANK(AH34,AH3:AH37,1)</f>
        <v>1</v>
      </c>
      <c r="AK34" s="21">
        <v>999</v>
      </c>
      <c r="AL34" s="18">
        <v>0</v>
      </c>
      <c r="AM34" s="8">
        <f>RANK(AK34,AK3:AK52,1)</f>
        <v>7</v>
      </c>
      <c r="AN34" s="18">
        <v>0.247164351851852</v>
      </c>
      <c r="AO34" s="18">
        <v>0</v>
      </c>
      <c r="AP34" s="8">
        <f>RANK(AN34,AN3:AN52,1)</f>
        <v>7</v>
      </c>
      <c r="AQ34" s="18">
        <v>0.247164351851852</v>
      </c>
      <c r="AR34" s="18">
        <f t="shared" si="0"/>
        <v>0.247164351851852</v>
      </c>
      <c r="AS34" s="8">
        <f>RANK(AR34,AR3:AR52,1)</f>
        <v>1</v>
      </c>
      <c r="AT34" s="8">
        <f t="shared" si="1"/>
        <v>86</v>
      </c>
      <c r="AU34" s="8">
        <f>RANK(AT34,AT3:AT52,1)</f>
        <v>7</v>
      </c>
    </row>
    <row r="35" spans="1:47" ht="12.75">
      <c r="A35" s="3">
        <v>33</v>
      </c>
      <c r="B35" s="15">
        <f>prezentace!K36</f>
        <v>0</v>
      </c>
      <c r="C35" s="5">
        <v>0</v>
      </c>
      <c r="D35" s="19">
        <v>0.247164351851852</v>
      </c>
      <c r="E35" s="19">
        <v>0</v>
      </c>
      <c r="F35" s="3">
        <f>RANK(D35,D3:D52,1)</f>
        <v>7</v>
      </c>
      <c r="G35" s="20">
        <v>999</v>
      </c>
      <c r="H35" s="19">
        <v>0</v>
      </c>
      <c r="I35" s="3">
        <f>RANK(G35,G3:G52,1)</f>
        <v>7</v>
      </c>
      <c r="J35" s="20">
        <v>999</v>
      </c>
      <c r="K35" s="19">
        <v>0</v>
      </c>
      <c r="L35" s="3">
        <f>RANK(J35,J3:J52,1)</f>
        <v>7</v>
      </c>
      <c r="M35" s="19">
        <v>0.247164351851852</v>
      </c>
      <c r="N35" s="19">
        <v>0</v>
      </c>
      <c r="O35" s="3">
        <f>RANK(M35,M3:M52,1)</f>
        <v>7</v>
      </c>
      <c r="P35" s="19">
        <v>0.247164351851852</v>
      </c>
      <c r="Q35" s="19">
        <v>0</v>
      </c>
      <c r="R35" s="3">
        <f>RANK(P35,P3:P52,1)</f>
        <v>7</v>
      </c>
      <c r="S35" s="19">
        <v>0.247164351851852</v>
      </c>
      <c r="T35" s="19">
        <v>0</v>
      </c>
      <c r="U35" s="3">
        <f>RANK(S35,S3:S52,1)</f>
        <v>7</v>
      </c>
      <c r="V35" s="20">
        <v>999</v>
      </c>
      <c r="W35" s="19">
        <v>0</v>
      </c>
      <c r="X35" s="3">
        <f>RANK(V35,V3:V52,1)</f>
        <v>7</v>
      </c>
      <c r="Y35" s="20">
        <v>999</v>
      </c>
      <c r="Z35" s="19">
        <v>0</v>
      </c>
      <c r="AA35" s="3">
        <f>RANK(Y35,Y3:Y52,1)</f>
        <v>7</v>
      </c>
      <c r="AB35" s="31">
        <v>999</v>
      </c>
      <c r="AC35" s="19">
        <v>0</v>
      </c>
      <c r="AD35" s="3">
        <f>RANK(AB35,AB3:AB52,1)</f>
        <v>7</v>
      </c>
      <c r="AE35" s="19">
        <v>0.247164351851852</v>
      </c>
      <c r="AF35" s="19">
        <v>0</v>
      </c>
      <c r="AG35" s="3">
        <f>RANK(AE35,AE3:AE52,1)</f>
        <v>7</v>
      </c>
      <c r="AH35" s="19">
        <v>0.247164351851852</v>
      </c>
      <c r="AI35" s="19">
        <v>0</v>
      </c>
      <c r="AJ35" s="3">
        <f>RANK(AH35,AH3:AH37,1)</f>
        <v>1</v>
      </c>
      <c r="AK35" s="20">
        <v>999</v>
      </c>
      <c r="AL35" s="19">
        <v>0</v>
      </c>
      <c r="AM35" s="3">
        <f>RANK(AK35,AK3:AK52,1)</f>
        <v>7</v>
      </c>
      <c r="AN35" s="19">
        <v>0.247164351851852</v>
      </c>
      <c r="AO35" s="19">
        <v>0</v>
      </c>
      <c r="AP35" s="3">
        <f>RANK(AN35,AN3:AN52,1)</f>
        <v>7</v>
      </c>
      <c r="AQ35" s="19">
        <v>0.247164351851852</v>
      </c>
      <c r="AR35" s="19">
        <f t="shared" si="0"/>
        <v>0.247164351851852</v>
      </c>
      <c r="AS35" s="3">
        <f>RANK(AR35,AR3:AR52,1)</f>
        <v>1</v>
      </c>
      <c r="AT35" s="3">
        <f t="shared" si="1"/>
        <v>86</v>
      </c>
      <c r="AU35" s="3">
        <f>RANK(AT35,AT3:AT52,1)</f>
        <v>7</v>
      </c>
    </row>
    <row r="36" spans="1:47" ht="12.75">
      <c r="A36" s="8">
        <v>34</v>
      </c>
      <c r="B36" s="16">
        <f>prezentace!K37</f>
        <v>0</v>
      </c>
      <c r="C36" s="7">
        <v>0</v>
      </c>
      <c r="D36" s="18">
        <v>0.247164351851852</v>
      </c>
      <c r="E36" s="18">
        <v>0</v>
      </c>
      <c r="F36" s="8">
        <f>RANK(D36,D3:D52,1)</f>
        <v>7</v>
      </c>
      <c r="G36" s="21">
        <v>999</v>
      </c>
      <c r="H36" s="18">
        <v>0</v>
      </c>
      <c r="I36" s="8">
        <f>RANK(G36,G3:G52,1)</f>
        <v>7</v>
      </c>
      <c r="J36" s="21">
        <v>999</v>
      </c>
      <c r="K36" s="18">
        <v>0</v>
      </c>
      <c r="L36" s="3">
        <f>RANK(J36,J3:J52,1)</f>
        <v>7</v>
      </c>
      <c r="M36" s="18">
        <v>0.247164351851852</v>
      </c>
      <c r="N36" s="18">
        <v>0</v>
      </c>
      <c r="O36" s="3">
        <f>RANK(M36,M3:M52,1)</f>
        <v>7</v>
      </c>
      <c r="P36" s="18">
        <v>0.247164351851852</v>
      </c>
      <c r="Q36" s="18">
        <v>0</v>
      </c>
      <c r="R36" s="3">
        <f>RANK(P36,P3:P52,1)</f>
        <v>7</v>
      </c>
      <c r="S36" s="18">
        <v>0.247164351851852</v>
      </c>
      <c r="T36" s="18">
        <v>0</v>
      </c>
      <c r="U36" s="3">
        <f>RANK(S36,S3:S52,1)</f>
        <v>7</v>
      </c>
      <c r="V36" s="21">
        <v>999</v>
      </c>
      <c r="W36" s="18">
        <v>0</v>
      </c>
      <c r="X36" s="8">
        <f>RANK(V36,V3:V52,1)</f>
        <v>7</v>
      </c>
      <c r="Y36" s="21">
        <v>999</v>
      </c>
      <c r="Z36" s="18">
        <v>0</v>
      </c>
      <c r="AA36" s="8">
        <f>RANK(Y36,Y3:Y52,1)</f>
        <v>7</v>
      </c>
      <c r="AB36" s="32">
        <v>999</v>
      </c>
      <c r="AC36" s="18">
        <v>0</v>
      </c>
      <c r="AD36" s="8">
        <f>RANK(AB36,AB3:AB52,1)</f>
        <v>7</v>
      </c>
      <c r="AE36" s="18">
        <v>0.247164351851852</v>
      </c>
      <c r="AF36" s="18">
        <v>0</v>
      </c>
      <c r="AG36" s="8">
        <f>RANK(AE36,AE3:AE52,1)</f>
        <v>7</v>
      </c>
      <c r="AH36" s="18">
        <v>0.247164351851852</v>
      </c>
      <c r="AI36" s="18">
        <v>0</v>
      </c>
      <c r="AJ36" s="8">
        <f>RANK(AH36,AH3:AH37,1)</f>
        <v>1</v>
      </c>
      <c r="AK36" s="21">
        <v>999</v>
      </c>
      <c r="AL36" s="18">
        <v>0</v>
      </c>
      <c r="AM36" s="8">
        <f>RANK(AK36,AK3:AK52,1)</f>
        <v>7</v>
      </c>
      <c r="AN36" s="18">
        <v>0.247164351851852</v>
      </c>
      <c r="AO36" s="18">
        <v>0</v>
      </c>
      <c r="AP36" s="8">
        <f>RANK(AN36,AN3:AN52,1)</f>
        <v>7</v>
      </c>
      <c r="AQ36" s="18">
        <v>0.247164351851852</v>
      </c>
      <c r="AR36" s="18">
        <f t="shared" si="0"/>
        <v>0.247164351851852</v>
      </c>
      <c r="AS36" s="8">
        <f>RANK(AR36,AR3:AR52,1)</f>
        <v>1</v>
      </c>
      <c r="AT36" s="8">
        <f t="shared" si="1"/>
        <v>86</v>
      </c>
      <c r="AU36" s="8">
        <f>RANK(AT36,AT3:AT52,1)</f>
        <v>7</v>
      </c>
    </row>
    <row r="37" spans="1:47" ht="12.75">
      <c r="A37" s="3">
        <v>35</v>
      </c>
      <c r="B37" s="15">
        <f>prezentace!K38</f>
        <v>0</v>
      </c>
      <c r="C37" s="5">
        <v>0</v>
      </c>
      <c r="D37" s="19">
        <v>0.247164351851852</v>
      </c>
      <c r="E37" s="19">
        <v>0</v>
      </c>
      <c r="F37" s="3">
        <f>RANK(D37,D3:D52,1)</f>
        <v>7</v>
      </c>
      <c r="G37" s="20">
        <v>999</v>
      </c>
      <c r="H37" s="19">
        <v>0</v>
      </c>
      <c r="I37" s="3">
        <f>RANK(G37,G3:G52,1)</f>
        <v>7</v>
      </c>
      <c r="J37" s="20">
        <v>999</v>
      </c>
      <c r="K37" s="19">
        <v>0</v>
      </c>
      <c r="L37" s="3">
        <f>RANK(J37,J3:J52,1)</f>
        <v>7</v>
      </c>
      <c r="M37" s="19">
        <v>0.247164351851852</v>
      </c>
      <c r="N37" s="19">
        <v>0</v>
      </c>
      <c r="O37" s="3">
        <f>RANK(M37,M3:M52,1)</f>
        <v>7</v>
      </c>
      <c r="P37" s="19">
        <v>0.247164351851852</v>
      </c>
      <c r="Q37" s="19">
        <v>0</v>
      </c>
      <c r="R37" s="3">
        <f>RANK(P37,P3:P52,1)</f>
        <v>7</v>
      </c>
      <c r="S37" s="19">
        <v>0.247164351851852</v>
      </c>
      <c r="T37" s="19">
        <v>0</v>
      </c>
      <c r="U37" s="3">
        <f>RANK(S37,S3:S52,1)</f>
        <v>7</v>
      </c>
      <c r="V37" s="20">
        <v>999</v>
      </c>
      <c r="W37" s="19">
        <v>0</v>
      </c>
      <c r="X37" s="3">
        <f>RANK(V37,V3:V52,1)</f>
        <v>7</v>
      </c>
      <c r="Y37" s="20">
        <v>999</v>
      </c>
      <c r="Z37" s="19">
        <v>0</v>
      </c>
      <c r="AA37" s="3">
        <f>RANK(Y37,Y3:Y52,1)</f>
        <v>7</v>
      </c>
      <c r="AB37" s="31">
        <v>999</v>
      </c>
      <c r="AC37" s="19">
        <v>0</v>
      </c>
      <c r="AD37" s="3">
        <f>RANK(AB37,AB3:AB52,1)</f>
        <v>7</v>
      </c>
      <c r="AE37" s="19">
        <v>0.247164351851852</v>
      </c>
      <c r="AF37" s="19">
        <v>0</v>
      </c>
      <c r="AG37" s="3">
        <f>RANK(AE37,AE3:AE52,1)</f>
        <v>7</v>
      </c>
      <c r="AH37" s="19">
        <v>0.247164351851852</v>
      </c>
      <c r="AI37" s="19">
        <v>0</v>
      </c>
      <c r="AJ37" s="3">
        <f>RANK(AH37,AH3:AH37,1)</f>
        <v>1</v>
      </c>
      <c r="AK37" s="20">
        <v>999</v>
      </c>
      <c r="AL37" s="19">
        <v>0</v>
      </c>
      <c r="AM37" s="3">
        <f>RANK(AK37,AK3:AK52,1)</f>
        <v>7</v>
      </c>
      <c r="AN37" s="19">
        <v>0.247164351851852</v>
      </c>
      <c r="AO37" s="19">
        <v>0</v>
      </c>
      <c r="AP37" s="3">
        <f>RANK(AN37,AN3:AN52,1)</f>
        <v>7</v>
      </c>
      <c r="AQ37" s="19">
        <v>0.247164351851852</v>
      </c>
      <c r="AR37" s="19">
        <f t="shared" si="0"/>
        <v>0.247164351851852</v>
      </c>
      <c r="AS37" s="3">
        <f>RANK(AR37,AR3:AR52,1)</f>
        <v>1</v>
      </c>
      <c r="AT37" s="3">
        <f t="shared" si="1"/>
        <v>86</v>
      </c>
      <c r="AU37" s="3">
        <f>RANK(AT37,AT3:AT52,1)</f>
        <v>7</v>
      </c>
    </row>
    <row r="38" spans="1:47" ht="12.75">
      <c r="A38" s="8">
        <v>36</v>
      </c>
      <c r="B38" s="16">
        <f>prezentace!K39</f>
        <v>0</v>
      </c>
      <c r="C38" s="7">
        <v>0</v>
      </c>
      <c r="D38" s="18">
        <v>0.247164351851852</v>
      </c>
      <c r="E38" s="18">
        <v>0</v>
      </c>
      <c r="F38" s="8">
        <f>RANK(D38,D3:D52,1)</f>
        <v>7</v>
      </c>
      <c r="G38" s="21">
        <v>999</v>
      </c>
      <c r="H38" s="18">
        <v>0</v>
      </c>
      <c r="I38" s="8">
        <f>RANK(G38,G3:G52,1)</f>
        <v>7</v>
      </c>
      <c r="J38" s="21">
        <v>999</v>
      </c>
      <c r="K38" s="18">
        <v>0</v>
      </c>
      <c r="L38" s="3">
        <f>RANK(J38,J3:J52,1)</f>
        <v>7</v>
      </c>
      <c r="M38" s="18">
        <v>0.247164351851852</v>
      </c>
      <c r="N38" s="18">
        <v>0</v>
      </c>
      <c r="O38" s="3">
        <f>RANK(M38,M3:M52,1)</f>
        <v>7</v>
      </c>
      <c r="P38" s="18">
        <v>0.247164351851852</v>
      </c>
      <c r="Q38" s="18">
        <v>0</v>
      </c>
      <c r="R38" s="3">
        <f>RANK(P38,P3:P52,1)</f>
        <v>7</v>
      </c>
      <c r="S38" s="18">
        <v>0.247164351851852</v>
      </c>
      <c r="T38" s="18">
        <v>0</v>
      </c>
      <c r="U38" s="3">
        <f>RANK(S38,S3:S52,1)</f>
        <v>7</v>
      </c>
      <c r="V38" s="21">
        <v>999</v>
      </c>
      <c r="W38" s="18">
        <v>0</v>
      </c>
      <c r="X38" s="8">
        <f>RANK(V38,V3:V52,1)</f>
        <v>7</v>
      </c>
      <c r="Y38" s="21">
        <v>999</v>
      </c>
      <c r="Z38" s="18">
        <v>0</v>
      </c>
      <c r="AA38" s="8">
        <f>RANK(Y38,Y3:Y52,1)</f>
        <v>7</v>
      </c>
      <c r="AB38" s="32">
        <v>999</v>
      </c>
      <c r="AC38" s="18">
        <v>0</v>
      </c>
      <c r="AD38" s="8">
        <f>RANK(AB38,AB3:AB52,1)</f>
        <v>7</v>
      </c>
      <c r="AE38" s="18">
        <v>0.247164351851852</v>
      </c>
      <c r="AF38" s="18">
        <v>0</v>
      </c>
      <c r="AG38" s="8">
        <f>RANK(AE38,AE3:AE52,1)</f>
        <v>7</v>
      </c>
      <c r="AH38" s="18">
        <v>0.247164351851852</v>
      </c>
      <c r="AI38" s="18">
        <v>0</v>
      </c>
      <c r="AJ38" s="8">
        <f>RANK(AH38,AH5:AH39,1)</f>
        <v>1</v>
      </c>
      <c r="AK38" s="21">
        <v>999</v>
      </c>
      <c r="AL38" s="18">
        <v>0</v>
      </c>
      <c r="AM38" s="8">
        <f>RANK(AK38,AK3:AK52,1)</f>
        <v>7</v>
      </c>
      <c r="AN38" s="18">
        <v>0.247164351851852</v>
      </c>
      <c r="AO38" s="18">
        <v>0</v>
      </c>
      <c r="AP38" s="8">
        <f>RANK(AN38,AN3:AN52,1)</f>
        <v>7</v>
      </c>
      <c r="AQ38" s="18">
        <v>0.247164351851852</v>
      </c>
      <c r="AR38" s="18">
        <f t="shared" si="0"/>
        <v>0.247164351851852</v>
      </c>
      <c r="AS38" s="8">
        <f>RANK(AR38,AR3:AR52,1)</f>
        <v>1</v>
      </c>
      <c r="AT38" s="8">
        <f t="shared" si="1"/>
        <v>86</v>
      </c>
      <c r="AU38" s="8">
        <f>RANK(AT38,AT3:AT52,1)</f>
        <v>7</v>
      </c>
    </row>
    <row r="39" spans="1:47" ht="12.75">
      <c r="A39" s="3">
        <v>37</v>
      </c>
      <c r="B39" s="15">
        <f>prezentace!K40</f>
        <v>0</v>
      </c>
      <c r="C39" s="5">
        <v>0</v>
      </c>
      <c r="D39" s="19">
        <v>0.247164351851852</v>
      </c>
      <c r="E39" s="19">
        <v>0</v>
      </c>
      <c r="F39" s="3">
        <f>RANK(D39,D3:D52,1)</f>
        <v>7</v>
      </c>
      <c r="G39" s="20">
        <v>999</v>
      </c>
      <c r="H39" s="19">
        <v>0</v>
      </c>
      <c r="I39" s="3">
        <f>RANK(G39,G3:G52,1)</f>
        <v>7</v>
      </c>
      <c r="J39" s="20">
        <v>999</v>
      </c>
      <c r="K39" s="19">
        <v>0</v>
      </c>
      <c r="L39" s="3">
        <f>RANK(J39,J3:J52,1)</f>
        <v>7</v>
      </c>
      <c r="M39" s="19">
        <v>0.247164351851852</v>
      </c>
      <c r="N39" s="19">
        <v>0</v>
      </c>
      <c r="O39" s="3">
        <f>RANK(M39,M3:M52,1)</f>
        <v>7</v>
      </c>
      <c r="P39" s="19">
        <v>0.247164351851852</v>
      </c>
      <c r="Q39" s="19">
        <v>0</v>
      </c>
      <c r="R39" s="3">
        <f>RANK(P39,P3:P52,1)</f>
        <v>7</v>
      </c>
      <c r="S39" s="19">
        <v>0.247164351851852</v>
      </c>
      <c r="T39" s="19">
        <v>0</v>
      </c>
      <c r="U39" s="3">
        <f>RANK(S39,S3:S52,1)</f>
        <v>7</v>
      </c>
      <c r="V39" s="20">
        <v>999</v>
      </c>
      <c r="W39" s="19">
        <v>0</v>
      </c>
      <c r="X39" s="3">
        <f>RANK(V39,V3:V52,1)</f>
        <v>7</v>
      </c>
      <c r="Y39" s="20">
        <v>999</v>
      </c>
      <c r="Z39" s="19">
        <v>0</v>
      </c>
      <c r="AA39" s="3">
        <f>RANK(Y39,Y3:Y52,1)</f>
        <v>7</v>
      </c>
      <c r="AB39" s="31">
        <v>999</v>
      </c>
      <c r="AC39" s="19">
        <v>0</v>
      </c>
      <c r="AD39" s="3">
        <f>RANK(AB39,AB3:AB52,1)</f>
        <v>7</v>
      </c>
      <c r="AE39" s="19">
        <v>0.247164351851852</v>
      </c>
      <c r="AF39" s="19">
        <v>0</v>
      </c>
      <c r="AG39" s="3">
        <f>RANK(AE39,AE3:AE52,1)</f>
        <v>7</v>
      </c>
      <c r="AH39" s="19">
        <v>0.247164351851852</v>
      </c>
      <c r="AI39" s="19">
        <v>0</v>
      </c>
      <c r="AJ39" s="3">
        <f>RANK(AH39,AH5:AH39,1)</f>
        <v>1</v>
      </c>
      <c r="AK39" s="20">
        <v>999</v>
      </c>
      <c r="AL39" s="19">
        <v>0</v>
      </c>
      <c r="AM39" s="3">
        <f>RANK(AK39,AK3:AK52,1)</f>
        <v>7</v>
      </c>
      <c r="AN39" s="19">
        <v>0.247164351851852</v>
      </c>
      <c r="AO39" s="19">
        <v>0</v>
      </c>
      <c r="AP39" s="3">
        <f>RANK(AN39,AN3:AN52,1)</f>
        <v>7</v>
      </c>
      <c r="AQ39" s="19">
        <v>0.247164351851852</v>
      </c>
      <c r="AR39" s="19">
        <f t="shared" si="0"/>
        <v>0.247164351851852</v>
      </c>
      <c r="AS39" s="3">
        <f>RANK(AR39,AR3:AR52,1)</f>
        <v>1</v>
      </c>
      <c r="AT39" s="3">
        <f t="shared" si="1"/>
        <v>86</v>
      </c>
      <c r="AU39" s="3">
        <f>RANK(AT39,AT3:AT52,1)</f>
        <v>7</v>
      </c>
    </row>
    <row r="40" spans="1:47" ht="12.75">
      <c r="A40" s="8">
        <v>38</v>
      </c>
      <c r="B40" s="16">
        <f>prezentace!K41</f>
        <v>0</v>
      </c>
      <c r="C40" s="7">
        <v>0</v>
      </c>
      <c r="D40" s="18">
        <v>0.247164351851852</v>
      </c>
      <c r="E40" s="18">
        <v>0</v>
      </c>
      <c r="F40" s="8">
        <f>RANK(D40,D3:D52,1)</f>
        <v>7</v>
      </c>
      <c r="G40" s="21">
        <v>999</v>
      </c>
      <c r="H40" s="18">
        <v>0</v>
      </c>
      <c r="I40" s="8">
        <f>RANK(G40,G3:G52,1)</f>
        <v>7</v>
      </c>
      <c r="J40" s="21">
        <v>999</v>
      </c>
      <c r="K40" s="18">
        <v>0</v>
      </c>
      <c r="L40" s="3">
        <f>RANK(J40,J3:J52,1)</f>
        <v>7</v>
      </c>
      <c r="M40" s="18">
        <v>0.247164351851852</v>
      </c>
      <c r="N40" s="18">
        <v>0</v>
      </c>
      <c r="O40" s="3">
        <f>RANK(M40,M3:M52,1)</f>
        <v>7</v>
      </c>
      <c r="P40" s="18">
        <v>0.247164351851852</v>
      </c>
      <c r="Q40" s="18">
        <v>0</v>
      </c>
      <c r="R40" s="3">
        <f>RANK(P40,P3:P52,1)</f>
        <v>7</v>
      </c>
      <c r="S40" s="18">
        <v>0.247164351851852</v>
      </c>
      <c r="T40" s="18">
        <v>0</v>
      </c>
      <c r="U40" s="3">
        <f>RANK(S40,S3:S52,1)</f>
        <v>7</v>
      </c>
      <c r="V40" s="21">
        <v>999</v>
      </c>
      <c r="W40" s="18">
        <v>0</v>
      </c>
      <c r="X40" s="8">
        <f>RANK(V40,V3:V52,1)</f>
        <v>7</v>
      </c>
      <c r="Y40" s="21">
        <v>999</v>
      </c>
      <c r="Z40" s="18">
        <v>0</v>
      </c>
      <c r="AA40" s="8">
        <f>RANK(Y40,Y3:Y52,1)</f>
        <v>7</v>
      </c>
      <c r="AB40" s="32">
        <v>999</v>
      </c>
      <c r="AC40" s="18">
        <v>0</v>
      </c>
      <c r="AD40" s="8">
        <f>RANK(AB40,AB3:AB52,1)</f>
        <v>7</v>
      </c>
      <c r="AE40" s="18">
        <v>0.247164351851852</v>
      </c>
      <c r="AF40" s="18">
        <v>0</v>
      </c>
      <c r="AG40" s="8">
        <f>RANK(AE40,AE3:AE52,1)</f>
        <v>7</v>
      </c>
      <c r="AH40" s="18">
        <v>0.247164351851852</v>
      </c>
      <c r="AI40" s="18">
        <v>0</v>
      </c>
      <c r="AJ40" s="8">
        <f>RANK(AH40,AH7:AH41,1)</f>
        <v>1</v>
      </c>
      <c r="AK40" s="21">
        <v>999</v>
      </c>
      <c r="AL40" s="18">
        <v>0</v>
      </c>
      <c r="AM40" s="8">
        <f>RANK(AK40,AK3:AK52,1)</f>
        <v>7</v>
      </c>
      <c r="AN40" s="18">
        <v>0.247164351851852</v>
      </c>
      <c r="AO40" s="18">
        <v>0</v>
      </c>
      <c r="AP40" s="8">
        <f>RANK(AN40,AN3:AN52,1)</f>
        <v>7</v>
      </c>
      <c r="AQ40" s="18">
        <v>0.247164351851852</v>
      </c>
      <c r="AR40" s="18">
        <f t="shared" si="0"/>
        <v>0.247164351851852</v>
      </c>
      <c r="AS40" s="8">
        <f>RANK(AR40,AR3:AR52,1)</f>
        <v>1</v>
      </c>
      <c r="AT40" s="8">
        <f t="shared" si="1"/>
        <v>86</v>
      </c>
      <c r="AU40" s="8">
        <f>RANK(AT40,AT3:AT52,1)</f>
        <v>7</v>
      </c>
    </row>
    <row r="41" spans="1:47" ht="12.75">
      <c r="A41" s="3">
        <v>39</v>
      </c>
      <c r="B41" s="15">
        <f>prezentace!K42</f>
        <v>0</v>
      </c>
      <c r="C41" s="5">
        <v>0</v>
      </c>
      <c r="D41" s="19">
        <v>0.247164351851852</v>
      </c>
      <c r="E41" s="19">
        <v>0</v>
      </c>
      <c r="F41" s="3">
        <f>RANK(D41,D3:D52,1)</f>
        <v>7</v>
      </c>
      <c r="G41" s="20">
        <v>999</v>
      </c>
      <c r="H41" s="19">
        <v>0</v>
      </c>
      <c r="I41" s="3">
        <f>RANK(G41,G3:G52,1)</f>
        <v>7</v>
      </c>
      <c r="J41" s="20">
        <v>999</v>
      </c>
      <c r="K41" s="19">
        <v>0</v>
      </c>
      <c r="L41" s="3">
        <f>RANK(J41,J3:J52,1)</f>
        <v>7</v>
      </c>
      <c r="M41" s="19">
        <v>0.247164351851852</v>
      </c>
      <c r="N41" s="19">
        <v>0</v>
      </c>
      <c r="O41" s="3">
        <f>RANK(M41,M3:M52,1)</f>
        <v>7</v>
      </c>
      <c r="P41" s="19">
        <v>0.247164351851852</v>
      </c>
      <c r="Q41" s="19">
        <v>0</v>
      </c>
      <c r="R41" s="3">
        <f>RANK(P41,P3:P52,1)</f>
        <v>7</v>
      </c>
      <c r="S41" s="19">
        <v>0.247164351851852</v>
      </c>
      <c r="T41" s="19">
        <v>0</v>
      </c>
      <c r="U41" s="3">
        <f>RANK(S41,S3:S52,1)</f>
        <v>7</v>
      </c>
      <c r="V41" s="20">
        <v>999</v>
      </c>
      <c r="W41" s="19">
        <v>0</v>
      </c>
      <c r="X41" s="3">
        <f>RANK(V41,V3:V52,1)</f>
        <v>7</v>
      </c>
      <c r="Y41" s="20">
        <v>999</v>
      </c>
      <c r="Z41" s="19">
        <v>0</v>
      </c>
      <c r="AA41" s="3">
        <f>RANK(Y41,Y3:Y52,1)</f>
        <v>7</v>
      </c>
      <c r="AB41" s="31">
        <v>999</v>
      </c>
      <c r="AC41" s="19">
        <v>0</v>
      </c>
      <c r="AD41" s="3">
        <f>RANK(AB41,AB3:AB52,1)</f>
        <v>7</v>
      </c>
      <c r="AE41" s="19">
        <v>0.247164351851852</v>
      </c>
      <c r="AF41" s="19">
        <v>0</v>
      </c>
      <c r="AG41" s="3">
        <f>RANK(AE41,AE3:AE52,1)</f>
        <v>7</v>
      </c>
      <c r="AH41" s="19">
        <v>0.247164351851852</v>
      </c>
      <c r="AI41" s="19">
        <v>0</v>
      </c>
      <c r="AJ41" s="3">
        <f>RANK(AH41,AH7:AH41,1)</f>
        <v>1</v>
      </c>
      <c r="AK41" s="20">
        <v>999</v>
      </c>
      <c r="AL41" s="19">
        <v>0</v>
      </c>
      <c r="AM41" s="3">
        <f>RANK(AK41,AK3:AK52,1)</f>
        <v>7</v>
      </c>
      <c r="AN41" s="19">
        <v>0.247164351851852</v>
      </c>
      <c r="AO41" s="19">
        <v>0</v>
      </c>
      <c r="AP41" s="3">
        <f>RANK(AN41,AN3:AN52,1)</f>
        <v>7</v>
      </c>
      <c r="AQ41" s="19">
        <v>0.247164351851852</v>
      </c>
      <c r="AR41" s="19">
        <f t="shared" si="0"/>
        <v>0.247164351851852</v>
      </c>
      <c r="AS41" s="3">
        <f>RANK(AR41,AR3:AR52,1)</f>
        <v>1</v>
      </c>
      <c r="AT41" s="3">
        <f t="shared" si="1"/>
        <v>86</v>
      </c>
      <c r="AU41" s="3">
        <f>RANK(AT41,AT3:AT52,1)</f>
        <v>7</v>
      </c>
    </row>
    <row r="42" spans="1:47" ht="12.75">
      <c r="A42" s="8">
        <v>40</v>
      </c>
      <c r="B42" s="16">
        <f>prezentace!K43</f>
        <v>0</v>
      </c>
      <c r="C42" s="7">
        <v>0</v>
      </c>
      <c r="D42" s="18">
        <v>0.247164351851852</v>
      </c>
      <c r="E42" s="18">
        <v>0</v>
      </c>
      <c r="F42" s="8">
        <f>RANK(D42,D3:D52,1)</f>
        <v>7</v>
      </c>
      <c r="G42" s="21">
        <v>999</v>
      </c>
      <c r="H42" s="18">
        <v>0</v>
      </c>
      <c r="I42" s="8">
        <f>RANK(G42,G3:G52,1)</f>
        <v>7</v>
      </c>
      <c r="J42" s="21">
        <v>999</v>
      </c>
      <c r="K42" s="18">
        <v>0</v>
      </c>
      <c r="L42" s="3">
        <f>RANK(J42,J3:J52,1)</f>
        <v>7</v>
      </c>
      <c r="M42" s="18">
        <v>0.247164351851852</v>
      </c>
      <c r="N42" s="18">
        <v>0</v>
      </c>
      <c r="O42" s="3">
        <f>RANK(M42,M3:M52,1)</f>
        <v>7</v>
      </c>
      <c r="P42" s="18">
        <v>0.247164351851852</v>
      </c>
      <c r="Q42" s="18">
        <v>0</v>
      </c>
      <c r="R42" s="3">
        <f>RANK(P42,P3:P52,1)</f>
        <v>7</v>
      </c>
      <c r="S42" s="18">
        <v>0.247164351851852</v>
      </c>
      <c r="T42" s="18">
        <v>0</v>
      </c>
      <c r="U42" s="3">
        <f>RANK(S42,S3:S52,1)</f>
        <v>7</v>
      </c>
      <c r="V42" s="21">
        <v>999</v>
      </c>
      <c r="W42" s="18">
        <v>0</v>
      </c>
      <c r="X42" s="8">
        <f>RANK(V42,V3:V52,1)</f>
        <v>7</v>
      </c>
      <c r="Y42" s="21">
        <v>999</v>
      </c>
      <c r="Z42" s="18">
        <v>0</v>
      </c>
      <c r="AA42" s="8">
        <f>RANK(Y42,Y3:Y52,1)</f>
        <v>7</v>
      </c>
      <c r="AB42" s="32">
        <v>999</v>
      </c>
      <c r="AC42" s="18">
        <v>0</v>
      </c>
      <c r="AD42" s="8">
        <f>RANK(AB42,AB3:AB52,1)</f>
        <v>7</v>
      </c>
      <c r="AE42" s="18">
        <v>0.247164351851852</v>
      </c>
      <c r="AF42" s="18">
        <v>0</v>
      </c>
      <c r="AG42" s="8">
        <f>RANK(AE42,AE3:AE52,1)</f>
        <v>7</v>
      </c>
      <c r="AH42" s="18">
        <v>0.247164351851852</v>
      </c>
      <c r="AI42" s="18">
        <v>0</v>
      </c>
      <c r="AJ42" s="8">
        <f>RANK(AH42,AH9:AH43,1)</f>
        <v>1</v>
      </c>
      <c r="AK42" s="21">
        <v>999</v>
      </c>
      <c r="AL42" s="18">
        <v>0</v>
      </c>
      <c r="AM42" s="8">
        <f>RANK(AK42,AK3:AK52,1)</f>
        <v>7</v>
      </c>
      <c r="AN42" s="18">
        <v>0.247164351851852</v>
      </c>
      <c r="AO42" s="18">
        <v>0</v>
      </c>
      <c r="AP42" s="8">
        <f>RANK(AN42,AN3:AN52,1)</f>
        <v>7</v>
      </c>
      <c r="AQ42" s="18">
        <v>0.247164351851852</v>
      </c>
      <c r="AR42" s="18">
        <f t="shared" si="0"/>
        <v>0.247164351851852</v>
      </c>
      <c r="AS42" s="8">
        <f>RANK(AR42,AR3:AR52,1)</f>
        <v>1</v>
      </c>
      <c r="AT42" s="8">
        <f t="shared" si="1"/>
        <v>86</v>
      </c>
      <c r="AU42" s="8">
        <f>RANK(AT42,AT3:AT52,1)</f>
        <v>7</v>
      </c>
    </row>
    <row r="43" spans="1:47" ht="12.75">
      <c r="A43" s="3">
        <v>41</v>
      </c>
      <c r="B43" s="15">
        <f>prezentace!K44</f>
        <v>0</v>
      </c>
      <c r="C43" s="5">
        <v>0</v>
      </c>
      <c r="D43" s="19">
        <v>0.247164351851852</v>
      </c>
      <c r="E43" s="19">
        <v>0</v>
      </c>
      <c r="F43" s="3">
        <f>RANK(D43,D3:D52,1)</f>
        <v>7</v>
      </c>
      <c r="G43" s="20">
        <v>999</v>
      </c>
      <c r="H43" s="19">
        <v>0</v>
      </c>
      <c r="I43" s="3">
        <f>RANK(G43,G3:G52,1)</f>
        <v>7</v>
      </c>
      <c r="J43" s="20">
        <v>999</v>
      </c>
      <c r="K43" s="19">
        <v>0</v>
      </c>
      <c r="L43" s="3">
        <f>RANK(J43,J3:J52,1)</f>
        <v>7</v>
      </c>
      <c r="M43" s="19">
        <v>0.247164351851852</v>
      </c>
      <c r="N43" s="19">
        <v>0</v>
      </c>
      <c r="O43" s="3">
        <f>RANK(M43,M3:M52,1)</f>
        <v>7</v>
      </c>
      <c r="P43" s="19">
        <v>0.247164351851852</v>
      </c>
      <c r="Q43" s="19">
        <v>0</v>
      </c>
      <c r="R43" s="3">
        <f>RANK(P43,P3:P52,1)</f>
        <v>7</v>
      </c>
      <c r="S43" s="19">
        <v>0.247164351851852</v>
      </c>
      <c r="T43" s="19">
        <v>0</v>
      </c>
      <c r="U43" s="3">
        <f>RANK(S43,S3:S52,1)</f>
        <v>7</v>
      </c>
      <c r="V43" s="20">
        <v>999</v>
      </c>
      <c r="W43" s="19">
        <v>0</v>
      </c>
      <c r="X43" s="3">
        <f>RANK(V43,V3:V52,1)</f>
        <v>7</v>
      </c>
      <c r="Y43" s="20">
        <v>999</v>
      </c>
      <c r="Z43" s="19">
        <v>0</v>
      </c>
      <c r="AA43" s="3">
        <f>RANK(Y43,Y3:Y52,1)</f>
        <v>7</v>
      </c>
      <c r="AB43" s="31">
        <v>999</v>
      </c>
      <c r="AC43" s="19">
        <v>0</v>
      </c>
      <c r="AD43" s="3">
        <f>RANK(AB43,AB3:AB52,1)</f>
        <v>7</v>
      </c>
      <c r="AE43" s="19">
        <v>0.247164351851852</v>
      </c>
      <c r="AF43" s="19">
        <v>0</v>
      </c>
      <c r="AG43" s="3">
        <f>RANK(AE43,AE3:AE52,1)</f>
        <v>7</v>
      </c>
      <c r="AH43" s="19">
        <v>0.247164351851852</v>
      </c>
      <c r="AI43" s="19">
        <v>0</v>
      </c>
      <c r="AJ43" s="3">
        <f>RANK(AH43,AH9:AH43,1)</f>
        <v>1</v>
      </c>
      <c r="AK43" s="20">
        <v>999</v>
      </c>
      <c r="AL43" s="19">
        <v>0</v>
      </c>
      <c r="AM43" s="3">
        <f>RANK(AK43,AK3:AK52,1)</f>
        <v>7</v>
      </c>
      <c r="AN43" s="19">
        <v>0.247164351851852</v>
      </c>
      <c r="AO43" s="19">
        <v>0</v>
      </c>
      <c r="AP43" s="3">
        <f>RANK(AN43,AN3:AN52,1)</f>
        <v>7</v>
      </c>
      <c r="AQ43" s="19">
        <v>0.247164351851852</v>
      </c>
      <c r="AR43" s="19">
        <f t="shared" si="0"/>
        <v>0.247164351851852</v>
      </c>
      <c r="AS43" s="3">
        <f>RANK(AR43,AR3:AR52,1)</f>
        <v>1</v>
      </c>
      <c r="AT43" s="3">
        <f t="shared" si="1"/>
        <v>86</v>
      </c>
      <c r="AU43" s="3">
        <f>RANK(AT43,AT3:AT52,1)</f>
        <v>7</v>
      </c>
    </row>
    <row r="44" spans="1:47" ht="12.75">
      <c r="A44" s="8">
        <v>42</v>
      </c>
      <c r="B44" s="16">
        <f>prezentace!K45</f>
        <v>0</v>
      </c>
      <c r="C44" s="7">
        <v>0</v>
      </c>
      <c r="D44" s="18">
        <v>0.247164351851852</v>
      </c>
      <c r="E44" s="18">
        <v>0</v>
      </c>
      <c r="F44" s="8">
        <f>RANK(D44,D3:D52,1)</f>
        <v>7</v>
      </c>
      <c r="G44" s="21">
        <v>999</v>
      </c>
      <c r="H44" s="18">
        <v>0</v>
      </c>
      <c r="I44" s="8">
        <f>RANK(G44,G3:G52,1)</f>
        <v>7</v>
      </c>
      <c r="J44" s="21">
        <v>999</v>
      </c>
      <c r="K44" s="18">
        <v>0</v>
      </c>
      <c r="L44" s="3">
        <f>RANK(J44,J3:J52,1)</f>
        <v>7</v>
      </c>
      <c r="M44" s="18">
        <v>0.247164351851852</v>
      </c>
      <c r="N44" s="18">
        <v>0</v>
      </c>
      <c r="O44" s="3">
        <f>RANK(M44,M3:M52,1)</f>
        <v>7</v>
      </c>
      <c r="P44" s="18">
        <v>0.247164351851852</v>
      </c>
      <c r="Q44" s="18">
        <v>0</v>
      </c>
      <c r="R44" s="3">
        <f>RANK(P44,P3:P52,1)</f>
        <v>7</v>
      </c>
      <c r="S44" s="18">
        <v>0.247164351851852</v>
      </c>
      <c r="T44" s="18">
        <v>0</v>
      </c>
      <c r="U44" s="3">
        <f>RANK(S44,S3:S52,1)</f>
        <v>7</v>
      </c>
      <c r="V44" s="21">
        <v>999</v>
      </c>
      <c r="W44" s="18">
        <v>0</v>
      </c>
      <c r="X44" s="8">
        <f>RANK(V44,V3:V52,1)</f>
        <v>7</v>
      </c>
      <c r="Y44" s="21">
        <v>999</v>
      </c>
      <c r="Z44" s="18">
        <v>0</v>
      </c>
      <c r="AA44" s="8">
        <f>RANK(Y44,Y3:Y52,1)</f>
        <v>7</v>
      </c>
      <c r="AB44" s="32">
        <v>999</v>
      </c>
      <c r="AC44" s="18">
        <v>0</v>
      </c>
      <c r="AD44" s="8">
        <f>RANK(AB44,AB3:AB52,1)</f>
        <v>7</v>
      </c>
      <c r="AE44" s="18">
        <v>0.247164351851852</v>
      </c>
      <c r="AF44" s="18">
        <v>0</v>
      </c>
      <c r="AG44" s="8">
        <f>RANK(AE44,AE3:AE52,1)</f>
        <v>7</v>
      </c>
      <c r="AH44" s="18">
        <v>0.247164351851852</v>
      </c>
      <c r="AI44" s="18">
        <v>0</v>
      </c>
      <c r="AJ44" s="8">
        <f>RANK(AH44,AH11:AH45,1)</f>
        <v>1</v>
      </c>
      <c r="AK44" s="21">
        <v>999</v>
      </c>
      <c r="AL44" s="18">
        <v>0</v>
      </c>
      <c r="AM44" s="8">
        <f>RANK(AK44,AK3:AK52,1)</f>
        <v>7</v>
      </c>
      <c r="AN44" s="18">
        <v>0.247164351851852</v>
      </c>
      <c r="AO44" s="18">
        <v>0</v>
      </c>
      <c r="AP44" s="8">
        <f>RANK(AN44,AN3:AN52,1)</f>
        <v>7</v>
      </c>
      <c r="AQ44" s="18">
        <v>0.247164351851852</v>
      </c>
      <c r="AR44" s="18">
        <f t="shared" si="0"/>
        <v>0.247164351851852</v>
      </c>
      <c r="AS44" s="8">
        <f>RANK(AR44,AR3:AR52,1)</f>
        <v>1</v>
      </c>
      <c r="AT44" s="8">
        <f t="shared" si="1"/>
        <v>86</v>
      </c>
      <c r="AU44" s="8">
        <f>RANK(AT44,AT3:AT52,1)</f>
        <v>7</v>
      </c>
    </row>
    <row r="45" spans="1:47" ht="12.75">
      <c r="A45" s="3">
        <v>43</v>
      </c>
      <c r="B45" s="15">
        <f>prezentace!K46</f>
        <v>0</v>
      </c>
      <c r="C45" s="5">
        <v>0</v>
      </c>
      <c r="D45" s="19">
        <v>0.247164351851852</v>
      </c>
      <c r="E45" s="19">
        <v>0</v>
      </c>
      <c r="F45" s="3">
        <f>RANK(D45,D3:D52,1)</f>
        <v>7</v>
      </c>
      <c r="G45" s="20">
        <v>999</v>
      </c>
      <c r="H45" s="19">
        <v>0</v>
      </c>
      <c r="I45" s="3">
        <f>RANK(G45,G3:G52,1)</f>
        <v>7</v>
      </c>
      <c r="J45" s="20">
        <v>999</v>
      </c>
      <c r="K45" s="19">
        <v>0</v>
      </c>
      <c r="L45" s="3">
        <f>RANK(J45,J3:J52,1)</f>
        <v>7</v>
      </c>
      <c r="M45" s="19">
        <v>0.247164351851852</v>
      </c>
      <c r="N45" s="19">
        <v>0</v>
      </c>
      <c r="O45" s="3">
        <f>RANK(M45,M3:M52,1)</f>
        <v>7</v>
      </c>
      <c r="P45" s="19">
        <v>0.247164351851852</v>
      </c>
      <c r="Q45" s="19">
        <v>0</v>
      </c>
      <c r="R45" s="3">
        <f>RANK(P45,P3:P52,1)</f>
        <v>7</v>
      </c>
      <c r="S45" s="19">
        <v>0.247164351851852</v>
      </c>
      <c r="T45" s="19">
        <v>0</v>
      </c>
      <c r="U45" s="3">
        <f>RANK(S45,S3:S52,1)</f>
        <v>7</v>
      </c>
      <c r="V45" s="20">
        <v>999</v>
      </c>
      <c r="W45" s="19">
        <v>0</v>
      </c>
      <c r="X45" s="3">
        <f>RANK(V45,V3:V52,1)</f>
        <v>7</v>
      </c>
      <c r="Y45" s="20">
        <v>999</v>
      </c>
      <c r="Z45" s="19">
        <v>0</v>
      </c>
      <c r="AA45" s="3">
        <f>RANK(Y45,Y3:Y52,1)</f>
        <v>7</v>
      </c>
      <c r="AB45" s="31">
        <v>999</v>
      </c>
      <c r="AC45" s="19">
        <v>0</v>
      </c>
      <c r="AD45" s="3">
        <f>RANK(AB45,AB3:AB52,1)</f>
        <v>7</v>
      </c>
      <c r="AE45" s="19">
        <v>0.247164351851852</v>
      </c>
      <c r="AF45" s="19">
        <v>0</v>
      </c>
      <c r="AG45" s="3">
        <f>RANK(AE45,AE3:AE52,1)</f>
        <v>7</v>
      </c>
      <c r="AH45" s="19">
        <v>0.247164351851852</v>
      </c>
      <c r="AI45" s="19">
        <v>0</v>
      </c>
      <c r="AJ45" s="3">
        <f>RANK(AH45,AH11:AH45,1)</f>
        <v>1</v>
      </c>
      <c r="AK45" s="20">
        <v>999</v>
      </c>
      <c r="AL45" s="19">
        <v>0</v>
      </c>
      <c r="AM45" s="3">
        <f>RANK(AK45,AK3:AK52,1)</f>
        <v>7</v>
      </c>
      <c r="AN45" s="19">
        <v>0.247164351851852</v>
      </c>
      <c r="AO45" s="19">
        <v>0</v>
      </c>
      <c r="AP45" s="3">
        <f>RANK(AN45,AN3:AN52,1)</f>
        <v>7</v>
      </c>
      <c r="AQ45" s="19">
        <v>0.247164351851852</v>
      </c>
      <c r="AR45" s="19">
        <f t="shared" si="0"/>
        <v>0.247164351851852</v>
      </c>
      <c r="AS45" s="3">
        <f>RANK(AR45,AR3:AR52,1)</f>
        <v>1</v>
      </c>
      <c r="AT45" s="3">
        <f t="shared" si="1"/>
        <v>86</v>
      </c>
      <c r="AU45" s="3">
        <f>RANK(AT45,AT3:AT52,1)</f>
        <v>7</v>
      </c>
    </row>
    <row r="46" spans="1:47" ht="12.75">
      <c r="A46" s="8">
        <v>44</v>
      </c>
      <c r="B46" s="16">
        <f>prezentace!K47</f>
        <v>0</v>
      </c>
      <c r="C46" s="7">
        <v>0</v>
      </c>
      <c r="D46" s="18">
        <v>0.247164351851852</v>
      </c>
      <c r="E46" s="18">
        <v>0</v>
      </c>
      <c r="F46" s="8">
        <f>RANK(D46,D3:D52,1)</f>
        <v>7</v>
      </c>
      <c r="G46" s="21">
        <v>999</v>
      </c>
      <c r="H46" s="18">
        <v>0</v>
      </c>
      <c r="I46" s="8">
        <f>RANK(G46,G3:G52,1)</f>
        <v>7</v>
      </c>
      <c r="J46" s="21">
        <v>999</v>
      </c>
      <c r="K46" s="18">
        <v>0</v>
      </c>
      <c r="L46" s="3">
        <f>RANK(J46,J3:J52,1)</f>
        <v>7</v>
      </c>
      <c r="M46" s="18">
        <v>0.247164351851852</v>
      </c>
      <c r="N46" s="18">
        <v>0</v>
      </c>
      <c r="O46" s="3">
        <f>RANK(M46,M3:M52,1)</f>
        <v>7</v>
      </c>
      <c r="P46" s="18">
        <v>0.247164351851852</v>
      </c>
      <c r="Q46" s="18">
        <v>0</v>
      </c>
      <c r="R46" s="3">
        <f>RANK(P46,P3:P52,1)</f>
        <v>7</v>
      </c>
      <c r="S46" s="18">
        <v>0.247164351851852</v>
      </c>
      <c r="T46" s="18">
        <v>0</v>
      </c>
      <c r="U46" s="3">
        <f>RANK(S46,S3:S52,1)</f>
        <v>7</v>
      </c>
      <c r="V46" s="21">
        <v>999</v>
      </c>
      <c r="W46" s="18">
        <v>0</v>
      </c>
      <c r="X46" s="8">
        <f>RANK(V46,V3:V52,1)</f>
        <v>7</v>
      </c>
      <c r="Y46" s="21">
        <v>999</v>
      </c>
      <c r="Z46" s="18">
        <v>0</v>
      </c>
      <c r="AA46" s="8">
        <f>RANK(Y46,Y3:Y52,1)</f>
        <v>7</v>
      </c>
      <c r="AB46" s="32">
        <v>999</v>
      </c>
      <c r="AC46" s="18">
        <v>0</v>
      </c>
      <c r="AD46" s="8">
        <f>RANK(AB46,AB3:AB52,1)</f>
        <v>7</v>
      </c>
      <c r="AE46" s="18">
        <v>0.247164351851852</v>
      </c>
      <c r="AF46" s="18">
        <v>0</v>
      </c>
      <c r="AG46" s="8">
        <f>RANK(AE46,AE3:AE52,1)</f>
        <v>7</v>
      </c>
      <c r="AH46" s="18">
        <v>0.247164351851852</v>
      </c>
      <c r="AI46" s="18">
        <v>0</v>
      </c>
      <c r="AJ46" s="8">
        <f>RANK(AH46,AH13:AH47,1)</f>
        <v>1</v>
      </c>
      <c r="AK46" s="21">
        <v>999</v>
      </c>
      <c r="AL46" s="18">
        <v>0</v>
      </c>
      <c r="AM46" s="8">
        <f>RANK(AK46,AK3:AK52,1)</f>
        <v>7</v>
      </c>
      <c r="AN46" s="18">
        <v>0.247164351851852</v>
      </c>
      <c r="AO46" s="18">
        <v>0</v>
      </c>
      <c r="AP46" s="8">
        <f>RANK(AN46,AN3:AN52,1)</f>
        <v>7</v>
      </c>
      <c r="AQ46" s="18">
        <v>0.247164351851852</v>
      </c>
      <c r="AR46" s="18">
        <f t="shared" si="0"/>
        <v>0.247164351851852</v>
      </c>
      <c r="AS46" s="8">
        <f>RANK(AR46,AR3:AR52,1)</f>
        <v>1</v>
      </c>
      <c r="AT46" s="8">
        <f t="shared" si="1"/>
        <v>86</v>
      </c>
      <c r="AU46" s="8">
        <f>RANK(AT46,AT3:AT52,1)</f>
        <v>7</v>
      </c>
    </row>
    <row r="47" spans="1:47" ht="12.75">
      <c r="A47" s="3">
        <v>45</v>
      </c>
      <c r="B47" s="15">
        <f>prezentace!K48</f>
        <v>0</v>
      </c>
      <c r="C47" s="5">
        <v>0</v>
      </c>
      <c r="D47" s="19">
        <v>0.247164351851852</v>
      </c>
      <c r="E47" s="19">
        <v>0</v>
      </c>
      <c r="F47" s="3">
        <f>RANK(D47,D3:D52,1)</f>
        <v>7</v>
      </c>
      <c r="G47" s="20">
        <v>999</v>
      </c>
      <c r="H47" s="19">
        <v>0</v>
      </c>
      <c r="I47" s="3">
        <f>RANK(G47,G3:G52,1)</f>
        <v>7</v>
      </c>
      <c r="J47" s="20">
        <v>999</v>
      </c>
      <c r="K47" s="19">
        <v>0</v>
      </c>
      <c r="L47" s="3">
        <f>RANK(J47,J3:J52,1)</f>
        <v>7</v>
      </c>
      <c r="M47" s="19">
        <v>0.247164351851852</v>
      </c>
      <c r="N47" s="19">
        <v>0</v>
      </c>
      <c r="O47" s="3">
        <f>RANK(M47,M3:M52,1)</f>
        <v>7</v>
      </c>
      <c r="P47" s="19">
        <v>0.247164351851852</v>
      </c>
      <c r="Q47" s="19">
        <v>0</v>
      </c>
      <c r="R47" s="3">
        <f>RANK(P47,P3:P52,1)</f>
        <v>7</v>
      </c>
      <c r="S47" s="19">
        <v>0.247164351851852</v>
      </c>
      <c r="T47" s="19">
        <v>0</v>
      </c>
      <c r="U47" s="3">
        <f>RANK(S47,S3:S52,1)</f>
        <v>7</v>
      </c>
      <c r="V47" s="20">
        <v>999</v>
      </c>
      <c r="W47" s="19">
        <v>0</v>
      </c>
      <c r="X47" s="3">
        <f>RANK(V47,V3:V52,1)</f>
        <v>7</v>
      </c>
      <c r="Y47" s="20">
        <v>999</v>
      </c>
      <c r="Z47" s="19">
        <v>0</v>
      </c>
      <c r="AA47" s="3">
        <f>RANK(Y47,Y3:Y52,1)</f>
        <v>7</v>
      </c>
      <c r="AB47" s="31">
        <v>999</v>
      </c>
      <c r="AC47" s="19">
        <v>0</v>
      </c>
      <c r="AD47" s="3">
        <f>RANK(AB47,AB3:AB52,1)</f>
        <v>7</v>
      </c>
      <c r="AE47" s="19">
        <v>0.247164351851852</v>
      </c>
      <c r="AF47" s="19">
        <v>0</v>
      </c>
      <c r="AG47" s="3">
        <f>RANK(AE47,AE3:AE52,1)</f>
        <v>7</v>
      </c>
      <c r="AH47" s="19">
        <v>0.247164351851852</v>
      </c>
      <c r="AI47" s="19">
        <v>0</v>
      </c>
      <c r="AJ47" s="3">
        <f>RANK(AH47,AH13:AH47,1)</f>
        <v>1</v>
      </c>
      <c r="AK47" s="20">
        <v>999</v>
      </c>
      <c r="AL47" s="19">
        <v>0</v>
      </c>
      <c r="AM47" s="3">
        <f>RANK(AK47,AK3:AK52,1)</f>
        <v>7</v>
      </c>
      <c r="AN47" s="19">
        <v>0.247164351851852</v>
      </c>
      <c r="AO47" s="19">
        <v>0</v>
      </c>
      <c r="AP47" s="3">
        <f>RANK(AN47,AN3:AN52,1)</f>
        <v>7</v>
      </c>
      <c r="AQ47" s="19">
        <v>0.247164351851852</v>
      </c>
      <c r="AR47" s="19">
        <f t="shared" si="0"/>
        <v>0.247164351851852</v>
      </c>
      <c r="AS47" s="3">
        <f>RANK(AR47,AR3:AR52,1)</f>
        <v>1</v>
      </c>
      <c r="AT47" s="3">
        <f t="shared" si="1"/>
        <v>86</v>
      </c>
      <c r="AU47" s="3">
        <f>RANK(AT47,AT3:AT52,1)</f>
        <v>7</v>
      </c>
    </row>
    <row r="48" spans="1:47" ht="12.75">
      <c r="A48" s="8">
        <v>46</v>
      </c>
      <c r="B48" s="16">
        <f>prezentace!K49</f>
        <v>0</v>
      </c>
      <c r="C48" s="7">
        <v>0</v>
      </c>
      <c r="D48" s="18">
        <v>0.247164351851852</v>
      </c>
      <c r="E48" s="18">
        <v>0</v>
      </c>
      <c r="F48" s="8">
        <f>RANK(D48,D3:D52,1)</f>
        <v>7</v>
      </c>
      <c r="G48" s="21">
        <v>999</v>
      </c>
      <c r="H48" s="18">
        <v>0</v>
      </c>
      <c r="I48" s="8">
        <f>RANK(G48,G3:G52,1)</f>
        <v>7</v>
      </c>
      <c r="J48" s="21">
        <v>999</v>
      </c>
      <c r="K48" s="18">
        <v>0</v>
      </c>
      <c r="L48" s="3">
        <f>RANK(J48,J3:J52,1)</f>
        <v>7</v>
      </c>
      <c r="M48" s="18">
        <v>0.247164351851852</v>
      </c>
      <c r="N48" s="18">
        <v>0</v>
      </c>
      <c r="O48" s="3">
        <f>RANK(M48,M3:M52,1)</f>
        <v>7</v>
      </c>
      <c r="P48" s="18">
        <v>0.247164351851852</v>
      </c>
      <c r="Q48" s="18">
        <v>0</v>
      </c>
      <c r="R48" s="3">
        <f>RANK(P48,P3:P52,1)</f>
        <v>7</v>
      </c>
      <c r="S48" s="18">
        <v>0.247164351851852</v>
      </c>
      <c r="T48" s="18">
        <v>0</v>
      </c>
      <c r="U48" s="3">
        <f>RANK(S48,S3:S52,1)</f>
        <v>7</v>
      </c>
      <c r="V48" s="21">
        <v>999</v>
      </c>
      <c r="W48" s="18">
        <v>0</v>
      </c>
      <c r="X48" s="8">
        <f>RANK(V48,V3:V52,1)</f>
        <v>7</v>
      </c>
      <c r="Y48" s="21">
        <v>999</v>
      </c>
      <c r="Z48" s="18">
        <v>0</v>
      </c>
      <c r="AA48" s="8">
        <f>RANK(Y48,Y3:Y52,1)</f>
        <v>7</v>
      </c>
      <c r="AB48" s="32">
        <v>999</v>
      </c>
      <c r="AC48" s="18">
        <v>0</v>
      </c>
      <c r="AD48" s="8">
        <f>RANK(AB48,AB3:AB52,1)</f>
        <v>7</v>
      </c>
      <c r="AE48" s="18">
        <v>0.247164351851852</v>
      </c>
      <c r="AF48" s="18">
        <v>0</v>
      </c>
      <c r="AG48" s="8">
        <f>RANK(AE48,AE3:AE52,1)</f>
        <v>7</v>
      </c>
      <c r="AH48" s="18">
        <v>0.247164351851852</v>
      </c>
      <c r="AI48" s="18">
        <v>0</v>
      </c>
      <c r="AJ48" s="8">
        <f>RANK(AH48,AH15:AH49,1)</f>
        <v>1</v>
      </c>
      <c r="AK48" s="21">
        <v>999</v>
      </c>
      <c r="AL48" s="18">
        <v>0</v>
      </c>
      <c r="AM48" s="8">
        <f>RANK(AK48,AK3:AK52,1)</f>
        <v>7</v>
      </c>
      <c r="AN48" s="18">
        <v>0.247164351851852</v>
      </c>
      <c r="AO48" s="18">
        <v>0</v>
      </c>
      <c r="AP48" s="8">
        <f>RANK(AN48,AN3:AN52,1)</f>
        <v>7</v>
      </c>
      <c r="AQ48" s="18">
        <v>0.247164351851852</v>
      </c>
      <c r="AR48" s="18">
        <f t="shared" si="0"/>
        <v>0.247164351851852</v>
      </c>
      <c r="AS48" s="8">
        <f>RANK(AR48,AR3:AR52,1)</f>
        <v>1</v>
      </c>
      <c r="AT48" s="8">
        <f t="shared" si="1"/>
        <v>86</v>
      </c>
      <c r="AU48" s="8">
        <f>RANK(AT48,AT3:AT52,1)</f>
        <v>7</v>
      </c>
    </row>
    <row r="49" spans="1:47" ht="12.75">
      <c r="A49" s="3">
        <v>47</v>
      </c>
      <c r="B49" s="15">
        <f>prezentace!K50</f>
        <v>0</v>
      </c>
      <c r="C49" s="5">
        <v>0</v>
      </c>
      <c r="D49" s="19">
        <v>0.247164351851852</v>
      </c>
      <c r="E49" s="19">
        <v>0</v>
      </c>
      <c r="F49" s="3">
        <f>RANK(D49,D3:D52,1)</f>
        <v>7</v>
      </c>
      <c r="G49" s="20">
        <v>999</v>
      </c>
      <c r="H49" s="19">
        <v>0</v>
      </c>
      <c r="I49" s="3">
        <f>RANK(G49,G3:G52,1)</f>
        <v>7</v>
      </c>
      <c r="J49" s="20">
        <v>999</v>
      </c>
      <c r="K49" s="19">
        <v>0</v>
      </c>
      <c r="L49" s="3">
        <f>RANK(J49,J3:J52,1)</f>
        <v>7</v>
      </c>
      <c r="M49" s="19">
        <v>0.247164351851852</v>
      </c>
      <c r="N49" s="19">
        <v>0</v>
      </c>
      <c r="O49" s="3">
        <f>RANK(M49,M3:M52,1)</f>
        <v>7</v>
      </c>
      <c r="P49" s="19">
        <v>0.247164351851852</v>
      </c>
      <c r="Q49" s="19">
        <v>0</v>
      </c>
      <c r="R49" s="3">
        <f>RANK(P49,P3:P52,1)</f>
        <v>7</v>
      </c>
      <c r="S49" s="19">
        <v>0.247164351851852</v>
      </c>
      <c r="T49" s="19">
        <v>0</v>
      </c>
      <c r="U49" s="3">
        <f>RANK(S49,S3:S52,1)</f>
        <v>7</v>
      </c>
      <c r="V49" s="20">
        <v>999</v>
      </c>
      <c r="W49" s="19">
        <v>0</v>
      </c>
      <c r="X49" s="3">
        <f>RANK(V49,V3:V52,1)</f>
        <v>7</v>
      </c>
      <c r="Y49" s="20">
        <v>999</v>
      </c>
      <c r="Z49" s="19">
        <v>0</v>
      </c>
      <c r="AA49" s="3">
        <f>RANK(Y49,Y3:Y52,1)</f>
        <v>7</v>
      </c>
      <c r="AB49" s="31">
        <v>999</v>
      </c>
      <c r="AC49" s="19">
        <v>0</v>
      </c>
      <c r="AD49" s="3">
        <f>RANK(AB49,AB3:AB52,1)</f>
        <v>7</v>
      </c>
      <c r="AE49" s="19">
        <v>0.247164351851852</v>
      </c>
      <c r="AF49" s="19">
        <v>0</v>
      </c>
      <c r="AG49" s="3">
        <f>RANK(AE49,AE3:AE52,1)</f>
        <v>7</v>
      </c>
      <c r="AH49" s="19">
        <v>0.247164351851852</v>
      </c>
      <c r="AI49" s="19">
        <v>0</v>
      </c>
      <c r="AJ49" s="3">
        <f>RANK(AH49,AH15:AH49,1)</f>
        <v>1</v>
      </c>
      <c r="AK49" s="20">
        <v>999</v>
      </c>
      <c r="AL49" s="19">
        <v>0</v>
      </c>
      <c r="AM49" s="3">
        <f>RANK(AK49,AK3:AK52,1)</f>
        <v>7</v>
      </c>
      <c r="AN49" s="19">
        <v>0.247164351851852</v>
      </c>
      <c r="AO49" s="19">
        <v>0</v>
      </c>
      <c r="AP49" s="3">
        <f>RANK(AN49,AN3:AN52,1)</f>
        <v>7</v>
      </c>
      <c r="AQ49" s="19">
        <v>0.247164351851852</v>
      </c>
      <c r="AR49" s="19">
        <f t="shared" si="0"/>
        <v>0.247164351851852</v>
      </c>
      <c r="AS49" s="3">
        <f>RANK(AR49,AR3:AR52,1)</f>
        <v>1</v>
      </c>
      <c r="AT49" s="3">
        <f t="shared" si="1"/>
        <v>86</v>
      </c>
      <c r="AU49" s="3">
        <f>RANK(AT49,AT3:AT52,1)</f>
        <v>7</v>
      </c>
    </row>
    <row r="50" spans="1:47" ht="12.75">
      <c r="A50" s="8">
        <v>48</v>
      </c>
      <c r="B50" s="16">
        <f>prezentace!K51</f>
        <v>0</v>
      </c>
      <c r="C50" s="7">
        <v>0</v>
      </c>
      <c r="D50" s="18">
        <v>0.247164351851852</v>
      </c>
      <c r="E50" s="18">
        <v>0</v>
      </c>
      <c r="F50" s="8">
        <f>RANK(D50,D3:D52,1)</f>
        <v>7</v>
      </c>
      <c r="G50" s="21">
        <v>999</v>
      </c>
      <c r="H50" s="18">
        <v>0</v>
      </c>
      <c r="I50" s="8">
        <f>RANK(G50,G3:G52,1)</f>
        <v>7</v>
      </c>
      <c r="J50" s="21">
        <v>999</v>
      </c>
      <c r="K50" s="18">
        <v>0</v>
      </c>
      <c r="L50" s="3">
        <f>RANK(J50,J3:J52,1)</f>
        <v>7</v>
      </c>
      <c r="M50" s="18">
        <v>0.247164351851852</v>
      </c>
      <c r="N50" s="18">
        <v>0</v>
      </c>
      <c r="O50" s="3">
        <f>RANK(M50,M3:M52,1)</f>
        <v>7</v>
      </c>
      <c r="P50" s="18">
        <v>0.247164351851852</v>
      </c>
      <c r="Q50" s="18">
        <v>0</v>
      </c>
      <c r="R50" s="3">
        <f>RANK(P50,P3:P52,1)</f>
        <v>7</v>
      </c>
      <c r="S50" s="18">
        <v>0.247164351851852</v>
      </c>
      <c r="T50" s="18">
        <v>0</v>
      </c>
      <c r="U50" s="3">
        <f>RANK(S50,S3:S52,1)</f>
        <v>7</v>
      </c>
      <c r="V50" s="21">
        <v>999</v>
      </c>
      <c r="W50" s="18">
        <v>0</v>
      </c>
      <c r="X50" s="8">
        <f>RANK(V50,V3:V52,1)</f>
        <v>7</v>
      </c>
      <c r="Y50" s="21">
        <v>999</v>
      </c>
      <c r="Z50" s="18">
        <v>0</v>
      </c>
      <c r="AA50" s="8">
        <f>RANK(Y50,Y3:Y52,1)</f>
        <v>7</v>
      </c>
      <c r="AB50" s="32">
        <v>999</v>
      </c>
      <c r="AC50" s="18">
        <v>0</v>
      </c>
      <c r="AD50" s="8">
        <f>RANK(AB50,AB3:AB52,1)</f>
        <v>7</v>
      </c>
      <c r="AE50" s="18">
        <v>0.247164351851852</v>
      </c>
      <c r="AF50" s="18">
        <v>0</v>
      </c>
      <c r="AG50" s="8">
        <f>RANK(AE50,AE3:AE52,1)</f>
        <v>7</v>
      </c>
      <c r="AH50" s="18">
        <v>0.247164351851852</v>
      </c>
      <c r="AI50" s="18">
        <v>0</v>
      </c>
      <c r="AJ50" s="8">
        <f>RANK(AH50,AH17:AH51,1)</f>
        <v>1</v>
      </c>
      <c r="AK50" s="21">
        <v>999</v>
      </c>
      <c r="AL50" s="18">
        <v>0</v>
      </c>
      <c r="AM50" s="8">
        <f>RANK(AK50,AK3:AK52,1)</f>
        <v>7</v>
      </c>
      <c r="AN50" s="18">
        <v>0.247164351851852</v>
      </c>
      <c r="AO50" s="18">
        <v>0</v>
      </c>
      <c r="AP50" s="8">
        <f>RANK(AN50,AN3:AN52,1)</f>
        <v>7</v>
      </c>
      <c r="AQ50" s="18">
        <v>0.247164351851852</v>
      </c>
      <c r="AR50" s="18">
        <f t="shared" si="0"/>
        <v>0.247164351851852</v>
      </c>
      <c r="AS50" s="8">
        <f>RANK(AR50,AR3:AR52,1)</f>
        <v>1</v>
      </c>
      <c r="AT50" s="8">
        <f t="shared" si="1"/>
        <v>86</v>
      </c>
      <c r="AU50" s="8">
        <f>RANK(AT50,AT3:AT52,1)</f>
        <v>7</v>
      </c>
    </row>
    <row r="51" spans="1:47" ht="12.75">
      <c r="A51" s="3">
        <v>49</v>
      </c>
      <c r="B51" s="15">
        <f>prezentace!K52</f>
        <v>0</v>
      </c>
      <c r="C51" s="5">
        <v>0</v>
      </c>
      <c r="D51" s="19">
        <v>0.247164351851852</v>
      </c>
      <c r="E51" s="19">
        <v>0</v>
      </c>
      <c r="F51" s="3">
        <f>RANK(D51,D3:D52,1)</f>
        <v>7</v>
      </c>
      <c r="G51" s="20">
        <v>999</v>
      </c>
      <c r="H51" s="19">
        <v>0</v>
      </c>
      <c r="I51" s="3">
        <f>RANK(G51,G3:G52,1)</f>
        <v>7</v>
      </c>
      <c r="J51" s="20">
        <v>999</v>
      </c>
      <c r="K51" s="19">
        <v>0</v>
      </c>
      <c r="L51" s="3">
        <f>RANK(J51,J3:J52,1)</f>
        <v>7</v>
      </c>
      <c r="M51" s="19">
        <v>0.247164351851852</v>
      </c>
      <c r="N51" s="19">
        <v>0</v>
      </c>
      <c r="O51" s="3">
        <f>RANK(M51,M3:M52,1)</f>
        <v>7</v>
      </c>
      <c r="P51" s="19">
        <v>0.247164351851852</v>
      </c>
      <c r="Q51" s="19">
        <v>0</v>
      </c>
      <c r="R51" s="3">
        <f>RANK(P51,P3:P52,1)</f>
        <v>7</v>
      </c>
      <c r="S51" s="19">
        <v>0.247164351851852</v>
      </c>
      <c r="T51" s="19">
        <v>0</v>
      </c>
      <c r="U51" s="3">
        <f>RANK(S51,S3:S52,1)</f>
        <v>7</v>
      </c>
      <c r="V51" s="20">
        <v>999</v>
      </c>
      <c r="W51" s="19">
        <v>0</v>
      </c>
      <c r="X51" s="3">
        <f>RANK(V51,V3:V52,1)</f>
        <v>7</v>
      </c>
      <c r="Y51" s="20">
        <v>999</v>
      </c>
      <c r="Z51" s="19">
        <v>0</v>
      </c>
      <c r="AA51" s="3">
        <f>RANK(Y51,Y3:Y52,1)</f>
        <v>7</v>
      </c>
      <c r="AB51" s="31">
        <v>999</v>
      </c>
      <c r="AC51" s="19">
        <v>0</v>
      </c>
      <c r="AD51" s="3">
        <f>RANK(AB51,AB3:AB52,1)</f>
        <v>7</v>
      </c>
      <c r="AE51" s="19">
        <v>0.247164351851852</v>
      </c>
      <c r="AF51" s="19">
        <v>0</v>
      </c>
      <c r="AG51" s="3">
        <f>RANK(AE51,AE3:AE52,1)</f>
        <v>7</v>
      </c>
      <c r="AH51" s="19">
        <v>0.247164351851852</v>
      </c>
      <c r="AI51" s="19">
        <v>0</v>
      </c>
      <c r="AJ51" s="3">
        <f>RANK(AH51,AH17:AH51,1)</f>
        <v>1</v>
      </c>
      <c r="AK51" s="20">
        <v>999</v>
      </c>
      <c r="AL51" s="19">
        <v>0</v>
      </c>
      <c r="AM51" s="3">
        <f>RANK(AK51,AK3:AK52,1)</f>
        <v>7</v>
      </c>
      <c r="AN51" s="19">
        <v>0.247164351851852</v>
      </c>
      <c r="AO51" s="19">
        <v>0</v>
      </c>
      <c r="AP51" s="3">
        <f>RANK(AN51,AN3:AN52,1)</f>
        <v>7</v>
      </c>
      <c r="AQ51" s="19">
        <v>0.247164351851852</v>
      </c>
      <c r="AR51" s="19">
        <f t="shared" si="0"/>
        <v>0.247164351851852</v>
      </c>
      <c r="AS51" s="3">
        <f>RANK(AR51,AR3:AR52,1)</f>
        <v>1</v>
      </c>
      <c r="AT51" s="3">
        <f t="shared" si="1"/>
        <v>86</v>
      </c>
      <c r="AU51" s="3">
        <f>RANK(AT51,AT3:AT52,1)</f>
        <v>7</v>
      </c>
    </row>
    <row r="52" spans="1:47" ht="12.75">
      <c r="A52" s="8">
        <v>50</v>
      </c>
      <c r="B52" s="16">
        <f>prezentace!K53</f>
        <v>0</v>
      </c>
      <c r="C52" s="7">
        <v>0</v>
      </c>
      <c r="D52" s="18">
        <v>0.247164351851852</v>
      </c>
      <c r="E52" s="18">
        <v>0</v>
      </c>
      <c r="F52" s="8">
        <f>RANK(D52,D3:D52,1)</f>
        <v>7</v>
      </c>
      <c r="G52" s="21">
        <v>999</v>
      </c>
      <c r="H52" s="18">
        <v>0</v>
      </c>
      <c r="I52" s="8">
        <f>RANK(G52,G3:G52,1)</f>
        <v>7</v>
      </c>
      <c r="J52" s="21">
        <v>999</v>
      </c>
      <c r="K52" s="18">
        <v>0</v>
      </c>
      <c r="L52" s="3">
        <f>RANK(J52,J3:J52,1)</f>
        <v>7</v>
      </c>
      <c r="M52" s="18">
        <v>0.247164351851852</v>
      </c>
      <c r="N52" s="18">
        <v>0</v>
      </c>
      <c r="O52" s="3">
        <f>RANK(M52,M3:M52,1)</f>
        <v>7</v>
      </c>
      <c r="P52" s="18">
        <v>0.247164351851852</v>
      </c>
      <c r="Q52" s="18">
        <v>0</v>
      </c>
      <c r="R52" s="3">
        <f>RANK(P52,P3:P52,1)</f>
        <v>7</v>
      </c>
      <c r="S52" s="18">
        <v>0.247164351851852</v>
      </c>
      <c r="T52" s="18">
        <v>0</v>
      </c>
      <c r="U52" s="3">
        <f>RANK(S52,S3:S52,1)</f>
        <v>7</v>
      </c>
      <c r="V52" s="21">
        <v>999</v>
      </c>
      <c r="W52" s="18">
        <v>0</v>
      </c>
      <c r="X52" s="8">
        <f>RANK(V52,V3:V52,1)</f>
        <v>7</v>
      </c>
      <c r="Y52" s="21">
        <v>999</v>
      </c>
      <c r="Z52" s="18">
        <v>0</v>
      </c>
      <c r="AA52" s="8">
        <f>RANK(Y52,Y3:Y52,1)</f>
        <v>7</v>
      </c>
      <c r="AB52" s="32">
        <v>999</v>
      </c>
      <c r="AC52" s="18">
        <v>0</v>
      </c>
      <c r="AD52" s="8">
        <f>RANK(AB52,AB3:AB52,1)</f>
        <v>7</v>
      </c>
      <c r="AE52" s="18">
        <v>0.247164351851852</v>
      </c>
      <c r="AF52" s="18">
        <v>0</v>
      </c>
      <c r="AG52" s="8">
        <f>RANK(AE52,AE3:AE52,1)</f>
        <v>7</v>
      </c>
      <c r="AH52" s="18">
        <v>0.247164351851852</v>
      </c>
      <c r="AI52" s="18">
        <v>0</v>
      </c>
      <c r="AJ52" s="8">
        <f>RANK(AH52,AH19:AH53,1)</f>
        <v>1</v>
      </c>
      <c r="AK52" s="21">
        <v>999</v>
      </c>
      <c r="AL52" s="18">
        <v>0</v>
      </c>
      <c r="AM52" s="8">
        <f>RANK(AK52,AK3:AK52,1)</f>
        <v>7</v>
      </c>
      <c r="AN52" s="18">
        <v>0.247164351851852</v>
      </c>
      <c r="AO52" s="18">
        <v>0</v>
      </c>
      <c r="AP52" s="8">
        <f>RANK(AN52,AN3:AN52,1)</f>
        <v>7</v>
      </c>
      <c r="AQ52" s="18">
        <v>0.247164351851852</v>
      </c>
      <c r="AR52" s="18">
        <f t="shared" si="0"/>
        <v>0.247164351851852</v>
      </c>
      <c r="AS52" s="8">
        <f>RANK(AR52,AR3:AR52,1)</f>
        <v>1</v>
      </c>
      <c r="AT52" s="8">
        <f t="shared" si="1"/>
        <v>86</v>
      </c>
      <c r="AU52" s="8">
        <f>RANK(AT52,AT3:AT52,1)</f>
        <v>7</v>
      </c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AN1:AP1"/>
    <mergeCell ref="AR1:AS1"/>
    <mergeCell ref="AT1:AU1"/>
    <mergeCell ref="V1:X1"/>
    <mergeCell ref="Y1:AA1"/>
    <mergeCell ref="AB1:AD1"/>
    <mergeCell ref="AE1:AG1"/>
    <mergeCell ref="AH1:AJ1"/>
    <mergeCell ref="AK1:AM1"/>
    <mergeCell ref="D1:F1"/>
    <mergeCell ref="G1:I1"/>
    <mergeCell ref="J1:L1"/>
    <mergeCell ref="M1:O1"/>
    <mergeCell ref="P1:R1"/>
    <mergeCell ref="S1:U1"/>
  </mergeCells>
  <conditionalFormatting sqref="AV61:BL62 F3:F52 I3:I52 L3:L52 O3:O52 U3:U52 X3:X52 AA3:AA52 AD3:AD52 AG3:AG52 AJ3:AJ52 AU3:AU52 AM3:AM52 R3:R52 AP3:AP52 AS3:AS5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A108"/>
  <sheetViews>
    <sheetView zoomScalePageLayoutView="0" workbookViewId="0" topLeftCell="A1">
      <pane xSplit="2" ySplit="2" topLeftCell="A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30" sqref="P30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4" width="4.375" style="0" bestFit="1" customWidth="1"/>
    <col min="25" max="25" width="3.75390625" style="0" bestFit="1" customWidth="1"/>
    <col min="26" max="26" width="8.25390625" style="0" bestFit="1" customWidth="1"/>
    <col min="27" max="27" width="4.375" style="0" bestFit="1" customWidth="1"/>
    <col min="28" max="28" width="4.125" style="0" bestFit="1" customWidth="1"/>
    <col min="29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1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4" width="8.25390625" style="0" bestFit="1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9" t="s">
        <v>32</v>
      </c>
      <c r="D1" s="36" t="s">
        <v>3</v>
      </c>
      <c r="E1" s="36"/>
      <c r="F1" s="36"/>
      <c r="G1" s="36" t="s">
        <v>5</v>
      </c>
      <c r="H1" s="36"/>
      <c r="I1" s="36"/>
      <c r="J1" s="36" t="s">
        <v>6</v>
      </c>
      <c r="K1" s="36"/>
      <c r="L1" s="36"/>
      <c r="M1" s="36" t="s">
        <v>33</v>
      </c>
      <c r="N1" s="36"/>
      <c r="O1" s="36"/>
      <c r="P1" s="36" t="s">
        <v>9</v>
      </c>
      <c r="Q1" s="36"/>
      <c r="R1" s="36"/>
      <c r="S1" s="36" t="s">
        <v>21</v>
      </c>
      <c r="T1" s="36"/>
      <c r="U1" s="36"/>
      <c r="V1" s="36" t="s">
        <v>10</v>
      </c>
      <c r="W1" s="36"/>
      <c r="X1" s="36"/>
      <c r="Y1" s="36" t="s">
        <v>22</v>
      </c>
      <c r="Z1" s="36"/>
      <c r="AA1" s="36"/>
      <c r="AB1" s="36" t="s">
        <v>12</v>
      </c>
      <c r="AC1" s="36"/>
      <c r="AD1" s="36"/>
      <c r="AE1" s="36" t="s">
        <v>13</v>
      </c>
      <c r="AF1" s="36"/>
      <c r="AG1" s="36"/>
      <c r="AH1" s="36" t="s">
        <v>14</v>
      </c>
      <c r="AI1" s="36"/>
      <c r="AJ1" s="36"/>
      <c r="AK1" s="36" t="s">
        <v>15</v>
      </c>
      <c r="AL1" s="36"/>
      <c r="AM1" s="36"/>
      <c r="AN1" s="37" t="s">
        <v>34</v>
      </c>
      <c r="AO1" s="38"/>
      <c r="AP1" s="39"/>
      <c r="AQ1" s="9" t="s">
        <v>17</v>
      </c>
      <c r="AR1" s="36" t="s">
        <v>16</v>
      </c>
      <c r="AS1" s="36"/>
      <c r="AT1" s="36" t="s">
        <v>18</v>
      </c>
      <c r="AU1" s="36"/>
      <c r="AV1" s="1"/>
      <c r="AW1" s="1"/>
      <c r="AX1" s="1"/>
      <c r="AY1" s="1"/>
      <c r="AZ1" s="1"/>
      <c r="BA1" s="1"/>
    </row>
    <row r="2" spans="1:48" ht="12.75">
      <c r="A2" s="9" t="s">
        <v>0</v>
      </c>
      <c r="B2" s="9" t="s">
        <v>1</v>
      </c>
      <c r="C2" s="9" t="s">
        <v>31</v>
      </c>
      <c r="D2" s="9" t="s">
        <v>2</v>
      </c>
      <c r="E2" s="9" t="s">
        <v>4</v>
      </c>
      <c r="F2" s="9" t="s">
        <v>7</v>
      </c>
      <c r="G2" s="9" t="s">
        <v>11</v>
      </c>
      <c r="H2" s="9" t="s">
        <v>4</v>
      </c>
      <c r="I2" s="9" t="s">
        <v>7</v>
      </c>
      <c r="J2" s="9" t="s">
        <v>11</v>
      </c>
      <c r="K2" s="9" t="s">
        <v>4</v>
      </c>
      <c r="L2" s="9" t="s">
        <v>7</v>
      </c>
      <c r="M2" s="9" t="s">
        <v>2</v>
      </c>
      <c r="N2" s="9" t="s">
        <v>4</v>
      </c>
      <c r="O2" s="9" t="s">
        <v>7</v>
      </c>
      <c r="P2" s="9" t="s">
        <v>2</v>
      </c>
      <c r="Q2" s="9" t="s">
        <v>4</v>
      </c>
      <c r="R2" s="9" t="s">
        <v>7</v>
      </c>
      <c r="S2" s="9" t="s">
        <v>2</v>
      </c>
      <c r="T2" s="9" t="s">
        <v>4</v>
      </c>
      <c r="U2" s="9" t="s">
        <v>7</v>
      </c>
      <c r="V2" s="9" t="s">
        <v>11</v>
      </c>
      <c r="W2" s="9" t="s">
        <v>4</v>
      </c>
      <c r="X2" s="9" t="s">
        <v>7</v>
      </c>
      <c r="Y2" s="9" t="s">
        <v>11</v>
      </c>
      <c r="Z2" s="9" t="s">
        <v>4</v>
      </c>
      <c r="AA2" s="9" t="s">
        <v>7</v>
      </c>
      <c r="AB2" s="9" t="s">
        <v>11</v>
      </c>
      <c r="AC2" s="9" t="s">
        <v>4</v>
      </c>
      <c r="AD2" s="9" t="s">
        <v>7</v>
      </c>
      <c r="AE2" s="9" t="s">
        <v>2</v>
      </c>
      <c r="AF2" s="9" t="s">
        <v>4</v>
      </c>
      <c r="AG2" s="9" t="s">
        <v>7</v>
      </c>
      <c r="AH2" s="9" t="s">
        <v>2</v>
      </c>
      <c r="AI2" s="9" t="s">
        <v>4</v>
      </c>
      <c r="AJ2" s="9" t="s">
        <v>7</v>
      </c>
      <c r="AK2" s="9" t="s">
        <v>11</v>
      </c>
      <c r="AL2" s="9" t="s">
        <v>4</v>
      </c>
      <c r="AM2" s="9" t="s">
        <v>7</v>
      </c>
      <c r="AN2" s="9" t="s">
        <v>2</v>
      </c>
      <c r="AO2" s="9" t="s">
        <v>4</v>
      </c>
      <c r="AP2" s="9" t="s">
        <v>35</v>
      </c>
      <c r="AQ2" s="9" t="s">
        <v>2</v>
      </c>
      <c r="AR2" s="9" t="s">
        <v>2</v>
      </c>
      <c r="AS2" s="9" t="s">
        <v>7</v>
      </c>
      <c r="AT2" s="9" t="s">
        <v>19</v>
      </c>
      <c r="AU2" s="9" t="s">
        <v>20</v>
      </c>
      <c r="AV2" s="1"/>
    </row>
    <row r="3" spans="1:48" ht="12.75">
      <c r="A3" s="3">
        <v>1</v>
      </c>
      <c r="B3" s="15" t="str">
        <f>prezentace!B4</f>
        <v>Úněšov</v>
      </c>
      <c r="C3" s="5">
        <v>0.027777777777777776</v>
      </c>
      <c r="D3" s="19">
        <v>0.0013150462962962961</v>
      </c>
      <c r="E3" s="19">
        <v>0</v>
      </c>
      <c r="F3" s="4">
        <f>RANK(D3,D3:D52,1)</f>
        <v>8</v>
      </c>
      <c r="G3" s="20">
        <v>205</v>
      </c>
      <c r="H3" s="19">
        <v>0</v>
      </c>
      <c r="I3" s="3">
        <f>RANK(G3,G3:G52,1)</f>
        <v>6</v>
      </c>
      <c r="J3" s="20">
        <v>5</v>
      </c>
      <c r="K3" s="19">
        <v>0</v>
      </c>
      <c r="L3" s="3">
        <f>RANK(J3,J3:J52,1)</f>
        <v>11</v>
      </c>
      <c r="M3" s="19">
        <v>0.0019538194444444442</v>
      </c>
      <c r="N3" s="19">
        <v>0.0006944444444444445</v>
      </c>
      <c r="O3" s="3">
        <f>RANK(M3,M3:M52,1)</f>
        <v>15</v>
      </c>
      <c r="P3" s="19">
        <v>0.0009722222222222221</v>
      </c>
      <c r="Q3" s="19">
        <v>0</v>
      </c>
      <c r="R3" s="3">
        <f>RANK(P3,P3:P52,1)</f>
        <v>5</v>
      </c>
      <c r="S3" s="19">
        <v>0.00028206018518518516</v>
      </c>
      <c r="T3" s="19">
        <v>0</v>
      </c>
      <c r="U3" s="3">
        <f>RANK(S3,S3:S52,1)</f>
        <v>14</v>
      </c>
      <c r="V3" s="20">
        <v>70</v>
      </c>
      <c r="W3" s="19">
        <v>0</v>
      </c>
      <c r="X3" s="3">
        <f>RANK(V3,V3:V52,1)</f>
        <v>5</v>
      </c>
      <c r="Y3" s="20">
        <v>0</v>
      </c>
      <c r="Z3" s="19">
        <v>0</v>
      </c>
      <c r="AA3" s="3">
        <f>RANK(Y3,Y3:Y52,1)</f>
        <v>1</v>
      </c>
      <c r="AB3" s="31">
        <v>0</v>
      </c>
      <c r="AC3" s="19">
        <v>0</v>
      </c>
      <c r="AD3" s="3">
        <f>RANK(AB3,AB3:AB52,1)</f>
        <v>1</v>
      </c>
      <c r="AE3" s="19">
        <v>0.00016886574074074072</v>
      </c>
      <c r="AF3" s="19">
        <v>0</v>
      </c>
      <c r="AG3" s="3">
        <f>RANK(AE3,AE3:AE52,1)</f>
        <v>15</v>
      </c>
      <c r="AH3" s="19">
        <v>0.247164351851852</v>
      </c>
      <c r="AI3" s="19">
        <v>0</v>
      </c>
      <c r="AJ3" s="3">
        <f>RANK(AH3,AH3:AH37,1)</f>
        <v>1</v>
      </c>
      <c r="AK3" s="20">
        <v>0</v>
      </c>
      <c r="AL3" s="19">
        <v>0</v>
      </c>
      <c r="AM3" s="3">
        <f>RANK(AK3,AK3:AK52,1)</f>
        <v>1</v>
      </c>
      <c r="AN3" s="19">
        <v>0.0008680555555555555</v>
      </c>
      <c r="AO3" s="19">
        <v>0</v>
      </c>
      <c r="AP3" s="3">
        <f>RANK(AN3,AN3:AN52,1)</f>
        <v>22</v>
      </c>
      <c r="AQ3" s="19">
        <v>0.06739583333333334</v>
      </c>
      <c r="AR3" s="19">
        <f aca="true" t="shared" si="0" ref="AR3:AR52">SUM(AQ3-C3-E3-H3-K3-N3-Q3-T3-W3-Z3-AC3-AF3-AI3-AL3-AO3)</f>
        <v>0.03892361111111112</v>
      </c>
      <c r="AS3" s="3">
        <f>RANK(AR3,AR3:AR52,1)</f>
        <v>13</v>
      </c>
      <c r="AT3" s="3">
        <f>SUM(F3,I3,L3,,O3,R3,U3,X3,AA3,AD3,AG3,AJ3,AM3,AS3,AP3)</f>
        <v>118</v>
      </c>
      <c r="AU3" s="3">
        <f>RANK(AT3,AT3:AT52,1)</f>
        <v>12</v>
      </c>
      <c r="AV3" s="1"/>
    </row>
    <row r="4" spans="1:48" ht="12.75">
      <c r="A4" s="8">
        <v>2</v>
      </c>
      <c r="B4" s="15" t="str">
        <f>prezentace!B5</f>
        <v>Druztová</v>
      </c>
      <c r="C4" s="7">
        <v>0.03125</v>
      </c>
      <c r="D4" s="18">
        <v>0.0021839120370370367</v>
      </c>
      <c r="E4" s="18">
        <v>0</v>
      </c>
      <c r="F4" s="8">
        <f>RANK(D4,D3:D52,1)</f>
        <v>21</v>
      </c>
      <c r="G4" s="21">
        <v>225</v>
      </c>
      <c r="H4" s="18">
        <v>0</v>
      </c>
      <c r="I4" s="8">
        <f>RANK(G4,G3:G52,1)</f>
        <v>15</v>
      </c>
      <c r="J4" s="21">
        <v>20</v>
      </c>
      <c r="K4" s="18">
        <v>0</v>
      </c>
      <c r="L4" s="8">
        <f>RANK(J4,J3:J52,1)</f>
        <v>25</v>
      </c>
      <c r="M4" s="18">
        <v>0.247164351851852</v>
      </c>
      <c r="N4" s="18">
        <v>0.001736111111111111</v>
      </c>
      <c r="O4" s="8">
        <f>RANK(M4,M3:M52,1)</f>
        <v>18</v>
      </c>
      <c r="P4" s="18">
        <v>0.001099537037037037</v>
      </c>
      <c r="Q4" s="18">
        <v>0</v>
      </c>
      <c r="R4" s="8">
        <f>RANK(P4,P3:P52,1)</f>
        <v>10</v>
      </c>
      <c r="S4" s="18">
        <v>0.0005921296296296296</v>
      </c>
      <c r="T4" s="18">
        <v>0</v>
      </c>
      <c r="U4" s="8">
        <f>RANK(S4,S3:S52,1)</f>
        <v>25</v>
      </c>
      <c r="V4" s="21">
        <v>140</v>
      </c>
      <c r="W4" s="18">
        <v>0</v>
      </c>
      <c r="X4" s="3">
        <f>RANK(V4,V3:V52,1)</f>
        <v>18</v>
      </c>
      <c r="Y4" s="21">
        <v>0</v>
      </c>
      <c r="Z4" s="18">
        <v>0</v>
      </c>
      <c r="AA4" s="8">
        <f>RANK(Y4,Y3:Y52,1)</f>
        <v>1</v>
      </c>
      <c r="AB4" s="32">
        <v>0</v>
      </c>
      <c r="AC4" s="18">
        <v>0</v>
      </c>
      <c r="AD4" s="8">
        <f>RANK(AB4,AB3:AB52,1)</f>
        <v>1</v>
      </c>
      <c r="AE4" s="18">
        <v>0.00015127314814814815</v>
      </c>
      <c r="AF4" s="18">
        <v>0</v>
      </c>
      <c r="AG4" s="8">
        <f>RANK(AE4,AE3:AE52,1)</f>
        <v>11</v>
      </c>
      <c r="AH4" s="18">
        <v>0.247164351851852</v>
      </c>
      <c r="AI4" s="18">
        <v>0</v>
      </c>
      <c r="AJ4" s="8">
        <f>RANK(AH4,AH3:AH37,1)</f>
        <v>1</v>
      </c>
      <c r="AK4" s="21">
        <v>0</v>
      </c>
      <c r="AL4" s="18">
        <v>0</v>
      </c>
      <c r="AM4" s="8">
        <f>RANK(AK4,AK3:AK52,1)</f>
        <v>1</v>
      </c>
      <c r="AN4" s="18">
        <v>0.0008333333333333334</v>
      </c>
      <c r="AO4" s="18">
        <v>0</v>
      </c>
      <c r="AP4" s="8">
        <f>RANK(AN4,AN3:AN52,1)</f>
        <v>20</v>
      </c>
      <c r="AQ4" s="18">
        <v>0.07333333333333333</v>
      </c>
      <c r="AR4" s="18">
        <f t="shared" si="0"/>
        <v>0.04034722222222222</v>
      </c>
      <c r="AS4" s="8">
        <f>RANK(AR4,AR3:AR52,1)</f>
        <v>16</v>
      </c>
      <c r="AT4" s="8">
        <f>SUM(F4,I4,L4,,O4,R4,U4,X4,AA4,AD4,AG4,AJ4,AM4,AS4,AP4)</f>
        <v>183</v>
      </c>
      <c r="AU4" s="8">
        <f>RANK(AT4,AT3:AT52,1)</f>
        <v>21</v>
      </c>
      <c r="AV4" s="1"/>
    </row>
    <row r="5" spans="1:48" ht="12.75">
      <c r="A5" s="3">
        <v>3</v>
      </c>
      <c r="B5" s="15" t="str">
        <f>prezentace!B6</f>
        <v>Obora B</v>
      </c>
      <c r="C5" s="5">
        <v>0.034722222222222224</v>
      </c>
      <c r="D5" s="19">
        <v>0.0016246527777777778</v>
      </c>
      <c r="E5" s="19">
        <v>0</v>
      </c>
      <c r="F5" s="3">
        <f>RANK(D5,D3:D52,1)</f>
        <v>13</v>
      </c>
      <c r="G5" s="20">
        <v>225</v>
      </c>
      <c r="H5" s="19">
        <v>0</v>
      </c>
      <c r="I5" s="3">
        <f>RANK(G5,G3:G52,1)</f>
        <v>15</v>
      </c>
      <c r="J5" s="20">
        <v>0</v>
      </c>
      <c r="K5" s="19">
        <v>0</v>
      </c>
      <c r="L5" s="3">
        <f>RANK(J5,J3:J52,1)</f>
        <v>1</v>
      </c>
      <c r="M5" s="19">
        <v>0.0009804398148148148</v>
      </c>
      <c r="N5" s="19">
        <v>0</v>
      </c>
      <c r="O5" s="3">
        <f>RANK(M5,M3:M52,1)</f>
        <v>7</v>
      </c>
      <c r="P5" s="19">
        <v>0.0013310185185185185</v>
      </c>
      <c r="Q5" s="19">
        <v>0</v>
      </c>
      <c r="R5" s="3">
        <f>RANK(P5,P3:P52,1)</f>
        <v>21</v>
      </c>
      <c r="S5" s="19">
        <v>0.0002488425925925926</v>
      </c>
      <c r="T5" s="19">
        <v>0</v>
      </c>
      <c r="U5" s="3">
        <f>RANK(S5,S3:S52,1)</f>
        <v>10</v>
      </c>
      <c r="V5" s="20">
        <v>120</v>
      </c>
      <c r="W5" s="19">
        <v>0</v>
      </c>
      <c r="X5" s="3">
        <f>RANK(V5,V3:V52,1)</f>
        <v>15</v>
      </c>
      <c r="Y5" s="20">
        <v>0</v>
      </c>
      <c r="Z5" s="19">
        <v>0</v>
      </c>
      <c r="AA5" s="3">
        <f>RANK(Y5,Y3:Y52,1)</f>
        <v>1</v>
      </c>
      <c r="AB5" s="31">
        <v>0</v>
      </c>
      <c r="AC5" s="19">
        <v>0</v>
      </c>
      <c r="AD5" s="3">
        <f>RANK(AB5,AB3:AB52,1)</f>
        <v>1</v>
      </c>
      <c r="AE5" s="19">
        <v>0.0001574074074074074</v>
      </c>
      <c r="AF5" s="19">
        <v>0</v>
      </c>
      <c r="AG5" s="3">
        <f>RANK(AE5,AE3:AE52,1)</f>
        <v>12</v>
      </c>
      <c r="AH5" s="19">
        <v>0.247164351851852</v>
      </c>
      <c r="AI5" s="19">
        <v>0</v>
      </c>
      <c r="AJ5" s="3">
        <f>RANK(AH5,AH3:AH37,1)</f>
        <v>1</v>
      </c>
      <c r="AK5" s="20">
        <v>0</v>
      </c>
      <c r="AL5" s="19">
        <v>0</v>
      </c>
      <c r="AM5" s="3">
        <f>RANK(AK5,AK3:AK52,1)</f>
        <v>1</v>
      </c>
      <c r="AN5" s="19">
        <v>0.0004461805555555555</v>
      </c>
      <c r="AO5" s="19">
        <v>0</v>
      </c>
      <c r="AP5" s="3">
        <f>RANK(AN5,AN3:AN52,1)</f>
        <v>7</v>
      </c>
      <c r="AQ5" s="19">
        <v>0.07644675925925926</v>
      </c>
      <c r="AR5" s="19">
        <f t="shared" si="0"/>
        <v>0.04172453703703703</v>
      </c>
      <c r="AS5" s="3">
        <f>RANK(AR5,AR3:AR52,1)</f>
        <v>19</v>
      </c>
      <c r="AT5" s="3">
        <f aca="true" t="shared" si="1" ref="AT5:AT52">SUM(F5,I5,L5,,O5,R5,U5,X5,AA5,AD5,AG5,AJ5,AM5,AS5,AP5)</f>
        <v>124</v>
      </c>
      <c r="AU5" s="3">
        <f>RANK(AT5,AT3:AT52,1)</f>
        <v>13</v>
      </c>
      <c r="AV5" s="1"/>
    </row>
    <row r="6" spans="1:48" ht="12.75">
      <c r="A6" s="8">
        <v>4</v>
      </c>
      <c r="B6" s="15">
        <f>prezentace!B7</f>
        <v>0</v>
      </c>
      <c r="C6" s="7">
        <v>0</v>
      </c>
      <c r="D6" s="18">
        <v>0.247164351851852</v>
      </c>
      <c r="E6" s="18">
        <v>0</v>
      </c>
      <c r="F6" s="8">
        <f>RANK(D6,D3:D52,1)</f>
        <v>26</v>
      </c>
      <c r="G6" s="21">
        <v>999</v>
      </c>
      <c r="H6" s="18">
        <v>0</v>
      </c>
      <c r="I6" s="8">
        <f>RANK(G6,G3:G52,1)</f>
        <v>26</v>
      </c>
      <c r="J6" s="21">
        <v>999</v>
      </c>
      <c r="K6" s="18">
        <v>0</v>
      </c>
      <c r="L6" s="8">
        <f>RANK(J6,J3:J52,1)</f>
        <v>26</v>
      </c>
      <c r="M6" s="18">
        <v>0.247164351851852</v>
      </c>
      <c r="N6" s="18">
        <v>0</v>
      </c>
      <c r="O6" s="8">
        <f>RANK(M6,M3:M52,1)</f>
        <v>18</v>
      </c>
      <c r="P6" s="18">
        <v>0.247164351851852</v>
      </c>
      <c r="Q6" s="18">
        <v>0</v>
      </c>
      <c r="R6" s="8">
        <f>RANK(P6,P3:P52,1)</f>
        <v>23</v>
      </c>
      <c r="S6" s="18">
        <v>0.247164351851852</v>
      </c>
      <c r="T6" s="18">
        <v>0</v>
      </c>
      <c r="U6" s="8">
        <f>RANK(S6,S3:S52,1)</f>
        <v>26</v>
      </c>
      <c r="V6" s="21">
        <v>999</v>
      </c>
      <c r="W6" s="18">
        <v>0</v>
      </c>
      <c r="X6" s="3">
        <f>RANK(V6,V3:V52,1)</f>
        <v>26</v>
      </c>
      <c r="Y6" s="21">
        <v>999</v>
      </c>
      <c r="Z6" s="18">
        <v>0</v>
      </c>
      <c r="AA6" s="8">
        <f>RANK(Y6,Y3:Y52,1)</f>
        <v>26</v>
      </c>
      <c r="AB6" s="32">
        <v>999</v>
      </c>
      <c r="AC6" s="18">
        <v>0</v>
      </c>
      <c r="AD6" s="8">
        <f>RANK(AB6,AB3:AB52,1)</f>
        <v>26</v>
      </c>
      <c r="AE6" s="18">
        <v>0.247164351851852</v>
      </c>
      <c r="AF6" s="18">
        <v>0</v>
      </c>
      <c r="AG6" s="8">
        <f>RANK(AE6,AE3:AE37,1)</f>
        <v>26</v>
      </c>
      <c r="AH6" s="18">
        <v>0.247164351851852</v>
      </c>
      <c r="AI6" s="18">
        <v>0</v>
      </c>
      <c r="AJ6" s="8">
        <f>RANK(AH6,AH3:AH37,1)</f>
        <v>1</v>
      </c>
      <c r="AK6" s="21">
        <v>999</v>
      </c>
      <c r="AL6" s="18">
        <v>0</v>
      </c>
      <c r="AM6" s="8">
        <f>RANK(AK6,AK3:AK52,1)</f>
        <v>26</v>
      </c>
      <c r="AN6" s="18">
        <v>0.247164351851852</v>
      </c>
      <c r="AO6" s="18">
        <v>0</v>
      </c>
      <c r="AP6" s="8">
        <f>RANK(AN6,AN3:AN52,1)</f>
        <v>26</v>
      </c>
      <c r="AQ6" s="18">
        <v>0.247164351851852</v>
      </c>
      <c r="AR6" s="18">
        <f t="shared" si="0"/>
        <v>0.247164351851852</v>
      </c>
      <c r="AS6" s="8">
        <f>RANK(AR6,AR3:AR52,1)</f>
        <v>26</v>
      </c>
      <c r="AT6" s="8">
        <f t="shared" si="1"/>
        <v>328</v>
      </c>
      <c r="AU6" s="8">
        <f>RANK(AT6,AT3:AT52,1)</f>
        <v>26</v>
      </c>
      <c r="AV6" s="1"/>
    </row>
    <row r="7" spans="1:48" ht="12.75">
      <c r="A7" s="3">
        <v>5</v>
      </c>
      <c r="B7" s="15" t="str">
        <f>prezentace!B8</f>
        <v>Horní Hradiště B</v>
      </c>
      <c r="C7" s="5">
        <v>0</v>
      </c>
      <c r="D7" s="19">
        <v>0.247164351851852</v>
      </c>
      <c r="E7" s="19">
        <v>0</v>
      </c>
      <c r="F7" s="3">
        <f>RANK(D7,D3:D52,1)</f>
        <v>26</v>
      </c>
      <c r="G7" s="20">
        <v>999</v>
      </c>
      <c r="H7" s="19">
        <v>0</v>
      </c>
      <c r="I7" s="3">
        <f>RANK(G7,G3:G52,1)</f>
        <v>26</v>
      </c>
      <c r="J7" s="20">
        <v>999</v>
      </c>
      <c r="K7" s="19">
        <v>0</v>
      </c>
      <c r="L7" s="3">
        <f>RANK(J7,J3:J52,1)</f>
        <v>26</v>
      </c>
      <c r="M7" s="19">
        <v>0.247164351851852</v>
      </c>
      <c r="N7" s="19">
        <v>0</v>
      </c>
      <c r="O7" s="3">
        <f>RANK(M7,M3:M52,1)</f>
        <v>18</v>
      </c>
      <c r="P7" s="19">
        <v>0.247164351851852</v>
      </c>
      <c r="Q7" s="19">
        <v>0</v>
      </c>
      <c r="R7" s="3">
        <f>RANK(P7,P3:P52,1)</f>
        <v>23</v>
      </c>
      <c r="S7" s="19">
        <v>0.247164351851852</v>
      </c>
      <c r="T7" s="19">
        <v>0</v>
      </c>
      <c r="U7" s="3">
        <f>RANK(S7,S3:S52,1)</f>
        <v>26</v>
      </c>
      <c r="V7" s="20">
        <v>999</v>
      </c>
      <c r="W7" s="19">
        <v>0</v>
      </c>
      <c r="X7" s="3">
        <f>RANK(V7,V3:V52,1)</f>
        <v>26</v>
      </c>
      <c r="Y7" s="20">
        <v>999</v>
      </c>
      <c r="Z7" s="19">
        <v>0</v>
      </c>
      <c r="AA7" s="3">
        <f>RANK(Y7,Y3:Y52,1)</f>
        <v>26</v>
      </c>
      <c r="AB7" s="31">
        <v>999</v>
      </c>
      <c r="AC7" s="19">
        <v>0</v>
      </c>
      <c r="AD7" s="3">
        <f>RANK(AB7,AB3:AB52,1)</f>
        <v>26</v>
      </c>
      <c r="AE7" s="19">
        <v>0.247164351851852</v>
      </c>
      <c r="AF7" s="19">
        <v>0</v>
      </c>
      <c r="AG7" s="3">
        <f>RANK(AE7,AE3:AE52,1)</f>
        <v>26</v>
      </c>
      <c r="AH7" s="19">
        <v>0.247164351851852</v>
      </c>
      <c r="AI7" s="19">
        <v>0</v>
      </c>
      <c r="AJ7" s="3">
        <f>RANK(AH7,AH3:AH37,1)</f>
        <v>1</v>
      </c>
      <c r="AK7" s="20">
        <v>999</v>
      </c>
      <c r="AL7" s="19">
        <v>0</v>
      </c>
      <c r="AM7" s="3">
        <f>RANK(AK7,AK3:AK52,1)</f>
        <v>26</v>
      </c>
      <c r="AN7" s="19">
        <v>0.247164351851852</v>
      </c>
      <c r="AO7" s="19">
        <v>0</v>
      </c>
      <c r="AP7" s="3">
        <f>RANK(AN7,AN3:AN52,1)</f>
        <v>26</v>
      </c>
      <c r="AQ7" s="19">
        <v>0.247164351851852</v>
      </c>
      <c r="AR7" s="19">
        <f t="shared" si="0"/>
        <v>0.247164351851852</v>
      </c>
      <c r="AS7" s="3">
        <f>RANK(AR7,AR3:AR52,1)</f>
        <v>26</v>
      </c>
      <c r="AT7" s="3">
        <f t="shared" si="1"/>
        <v>328</v>
      </c>
      <c r="AU7" s="3">
        <f>RANK(AT7,AT3:AT52,1)</f>
        <v>26</v>
      </c>
      <c r="AV7" s="1"/>
    </row>
    <row r="8" spans="1:48" ht="12.75">
      <c r="A8" s="8">
        <v>6</v>
      </c>
      <c r="B8" s="15" t="str">
        <f>prezentace!B9</f>
        <v>Chrást A</v>
      </c>
      <c r="C8" s="7">
        <v>0.03819444444444444</v>
      </c>
      <c r="D8" s="18">
        <v>0.002306134259259259</v>
      </c>
      <c r="E8" s="18">
        <v>0</v>
      </c>
      <c r="F8" s="8">
        <f>RANK(D8,D3:D52,1)</f>
        <v>23</v>
      </c>
      <c r="G8" s="21">
        <v>220</v>
      </c>
      <c r="H8" s="18">
        <v>0</v>
      </c>
      <c r="I8" s="8">
        <f>RANK(G8,G3:G52,1)</f>
        <v>13</v>
      </c>
      <c r="J8" s="21">
        <v>10</v>
      </c>
      <c r="K8" s="18">
        <v>0</v>
      </c>
      <c r="L8" s="8">
        <f>RANK(J8,J3:J52,1)</f>
        <v>18</v>
      </c>
      <c r="M8" s="18">
        <v>0.247164351851852</v>
      </c>
      <c r="N8" s="18">
        <v>0.00034722222222222224</v>
      </c>
      <c r="O8" s="8">
        <f>RANK(M8,M3:M52,1)</f>
        <v>18</v>
      </c>
      <c r="P8" s="18">
        <v>0.001099537037037037</v>
      </c>
      <c r="Q8" s="18">
        <v>0.0009490740740740741</v>
      </c>
      <c r="R8" s="3">
        <f>RANK(P8,P3:P52,1)</f>
        <v>10</v>
      </c>
      <c r="S8" s="18">
        <v>0.00037986111111111114</v>
      </c>
      <c r="T8" s="18">
        <v>0.0008449074074074075</v>
      </c>
      <c r="U8" s="8">
        <f>RANK(S8,S3:S52,1)</f>
        <v>19</v>
      </c>
      <c r="V8" s="21">
        <v>140</v>
      </c>
      <c r="W8" s="18">
        <v>0.0004629629629629629</v>
      </c>
      <c r="X8" s="8">
        <f>RANK(V8,V3:V52,1)</f>
        <v>18</v>
      </c>
      <c r="Y8" s="21">
        <v>0</v>
      </c>
      <c r="Z8" s="18">
        <v>0</v>
      </c>
      <c r="AA8" s="8">
        <f>RANK(Y8,Y3:Y52,1)</f>
        <v>1</v>
      </c>
      <c r="AB8" s="32">
        <v>0</v>
      </c>
      <c r="AC8" s="18">
        <v>0</v>
      </c>
      <c r="AD8" s="8">
        <f>RANK(AB8,AB3:AB52,1)</f>
        <v>1</v>
      </c>
      <c r="AE8" s="18">
        <v>0.00022314814814814818</v>
      </c>
      <c r="AF8" s="18">
        <v>0</v>
      </c>
      <c r="AG8" s="8">
        <f>RANK(AE8,AE3:AE52,1)</f>
        <v>23</v>
      </c>
      <c r="AH8" s="18">
        <v>0.247164351851852</v>
      </c>
      <c r="AI8" s="18">
        <v>0</v>
      </c>
      <c r="AJ8" s="8">
        <f>RANK(AH8,AH3:AH37,1)</f>
        <v>1</v>
      </c>
      <c r="AK8" s="21">
        <v>0</v>
      </c>
      <c r="AL8" s="18">
        <v>0</v>
      </c>
      <c r="AM8" s="8">
        <f>RANK(AK8,AK3:AK52,1)</f>
        <v>1</v>
      </c>
      <c r="AN8" s="18">
        <v>0.0006535879629629629</v>
      </c>
      <c r="AO8" s="18">
        <v>0.00023148148148148146</v>
      </c>
      <c r="AP8" s="8">
        <f>RANK(AN8,AN3:AN52,1)</f>
        <v>16</v>
      </c>
      <c r="AQ8" s="18">
        <v>0.07937499999999999</v>
      </c>
      <c r="AR8" s="18">
        <f t="shared" si="0"/>
        <v>0.038344907407407404</v>
      </c>
      <c r="AS8" s="8">
        <f>RANK(AR8,AR3:AR52,1)</f>
        <v>12</v>
      </c>
      <c r="AT8" s="8">
        <f t="shared" si="1"/>
        <v>174</v>
      </c>
      <c r="AU8" s="8">
        <f>RANK(AT8,AT3:AT52,1)</f>
        <v>20</v>
      </c>
      <c r="AV8" s="1"/>
    </row>
    <row r="9" spans="1:48" ht="12.75">
      <c r="A9" s="3">
        <v>7</v>
      </c>
      <c r="B9" s="15" t="str">
        <f>prezentace!B10</f>
        <v>Horní Hradiště A</v>
      </c>
      <c r="C9" s="5">
        <v>0.052083333333333336</v>
      </c>
      <c r="D9" s="19">
        <v>0.0008886574074074075</v>
      </c>
      <c r="E9" s="19">
        <v>0</v>
      </c>
      <c r="F9" s="3">
        <f>RANK(D9,D3:D52,1)</f>
        <v>1</v>
      </c>
      <c r="G9" s="20">
        <v>170</v>
      </c>
      <c r="H9" s="19">
        <v>0</v>
      </c>
      <c r="I9" s="3">
        <f>RANK(G9,G3:G52,1)</f>
        <v>1</v>
      </c>
      <c r="J9" s="20">
        <v>0</v>
      </c>
      <c r="K9" s="19">
        <v>0.0006944444444444445</v>
      </c>
      <c r="L9" s="3">
        <f>RANK(J9,J3:J52,1)</f>
        <v>1</v>
      </c>
      <c r="M9" s="19">
        <v>0.000760300925925926</v>
      </c>
      <c r="N9" s="19">
        <v>0.0010416666666666667</v>
      </c>
      <c r="O9" s="3">
        <f>RANK(M9,M3:M52,1)</f>
        <v>4</v>
      </c>
      <c r="P9" s="19">
        <v>0.0008101851851851852</v>
      </c>
      <c r="Q9" s="19">
        <v>0.00042824074074074075</v>
      </c>
      <c r="R9" s="3">
        <f>RANK(P9,P3:P52,1)</f>
        <v>1</v>
      </c>
      <c r="S9" s="19">
        <v>0.0001421296296296296</v>
      </c>
      <c r="T9" s="19">
        <v>0</v>
      </c>
      <c r="U9" s="3">
        <f>RANK(S9,S3:S52,1)</f>
        <v>4</v>
      </c>
      <c r="V9" s="20">
        <v>70</v>
      </c>
      <c r="W9" s="19">
        <v>0.0015046296296296294</v>
      </c>
      <c r="X9" s="3">
        <f>RANK(V9,V3:V52,1)</f>
        <v>5</v>
      </c>
      <c r="Y9" s="20">
        <v>0</v>
      </c>
      <c r="Z9" s="19">
        <v>0.0014011574074074074</v>
      </c>
      <c r="AA9" s="3">
        <f>RANK(Y9,Y3:Y52,1)</f>
        <v>1</v>
      </c>
      <c r="AB9" s="31">
        <v>0</v>
      </c>
      <c r="AC9" s="19">
        <v>0</v>
      </c>
      <c r="AD9" s="3">
        <f>RANK(AB9,AB3:AB52,1)</f>
        <v>1</v>
      </c>
      <c r="AE9" s="19">
        <v>0.00011886574074074074</v>
      </c>
      <c r="AF9" s="19">
        <v>0</v>
      </c>
      <c r="AG9" s="3">
        <f>RANK(AE9,AE3:AE52,1)</f>
        <v>2</v>
      </c>
      <c r="AH9" s="19">
        <v>0.247164351851852</v>
      </c>
      <c r="AI9" s="19">
        <v>0</v>
      </c>
      <c r="AJ9" s="3">
        <f>RANK(AH9,AH3:AH37,1)</f>
        <v>1</v>
      </c>
      <c r="AK9" s="20">
        <v>0</v>
      </c>
      <c r="AL9" s="19">
        <v>0</v>
      </c>
      <c r="AM9" s="3">
        <f>RANK(AK9,AK3:AK52,1)</f>
        <v>1</v>
      </c>
      <c r="AN9" s="19">
        <v>0.0002427083333333333</v>
      </c>
      <c r="AO9" s="19">
        <v>0.001423611111111111</v>
      </c>
      <c r="AP9" s="3">
        <f>RANK(AN9,AN3:AN52,1)</f>
        <v>1</v>
      </c>
      <c r="AQ9" s="19">
        <v>0.08684027777777777</v>
      </c>
      <c r="AR9" s="19">
        <f t="shared" si="0"/>
        <v>0.028263194444444428</v>
      </c>
      <c r="AS9" s="3">
        <f>RANK(AR9,AR3:AR52,1)</f>
        <v>1</v>
      </c>
      <c r="AT9" s="3">
        <f t="shared" si="1"/>
        <v>25</v>
      </c>
      <c r="AU9" s="3">
        <f>RANK(AT9,AT3:AT52,1)</f>
        <v>1</v>
      </c>
      <c r="AV9" s="1"/>
    </row>
    <row r="10" spans="1:50" ht="12.75">
      <c r="A10" s="8">
        <v>8</v>
      </c>
      <c r="B10" s="15" t="str">
        <f>prezentace!B11</f>
        <v>Bučí</v>
      </c>
      <c r="C10" s="7">
        <v>0.05902777777777778</v>
      </c>
      <c r="D10" s="18">
        <v>0.001784259259259259</v>
      </c>
      <c r="E10" s="18">
        <v>0</v>
      </c>
      <c r="F10" s="8">
        <f>RANK(D10,D3:D52,1)</f>
        <v>14</v>
      </c>
      <c r="G10" s="21">
        <v>210</v>
      </c>
      <c r="H10" s="18">
        <v>0</v>
      </c>
      <c r="I10" s="8">
        <f>RANK(G10,G3:G52,1)</f>
        <v>7</v>
      </c>
      <c r="J10" s="21">
        <v>15</v>
      </c>
      <c r="K10" s="18">
        <v>0</v>
      </c>
      <c r="L10" s="8">
        <f>RANK(J10,J3:J52,1)</f>
        <v>21</v>
      </c>
      <c r="M10" s="18">
        <v>0.247164351851852</v>
      </c>
      <c r="N10" s="18">
        <v>0</v>
      </c>
      <c r="O10" s="8">
        <f>RANK(M10,M3:M52,1)</f>
        <v>18</v>
      </c>
      <c r="P10" s="18">
        <v>0.0010763888888888889</v>
      </c>
      <c r="Q10" s="18">
        <v>0</v>
      </c>
      <c r="R10" s="8">
        <f>RANK(P10,P3:P52,1)</f>
        <v>9</v>
      </c>
      <c r="S10" s="18">
        <v>0.0002690972222222222</v>
      </c>
      <c r="T10" s="18">
        <v>0</v>
      </c>
      <c r="U10" s="8">
        <f>RANK(S10,S3:S52,1)</f>
        <v>13</v>
      </c>
      <c r="V10" s="21">
        <v>60</v>
      </c>
      <c r="W10" s="18">
        <v>0</v>
      </c>
      <c r="X10" s="8">
        <f>RANK(V10,V3:V52,1)</f>
        <v>2</v>
      </c>
      <c r="Y10" s="21">
        <v>0</v>
      </c>
      <c r="Z10" s="18">
        <v>0</v>
      </c>
      <c r="AA10" s="8">
        <f>RANK(Y10,Y3:Y52,1)</f>
        <v>1</v>
      </c>
      <c r="AB10" s="32">
        <v>0</v>
      </c>
      <c r="AC10" s="18">
        <v>0</v>
      </c>
      <c r="AD10" s="8">
        <f>RANK(AB10,AB3:AB52,1)</f>
        <v>1</v>
      </c>
      <c r="AE10" s="18">
        <v>0.00021944444444444444</v>
      </c>
      <c r="AF10" s="18">
        <v>0</v>
      </c>
      <c r="AG10" s="8">
        <f>RANK(AE10,AE3:AE52,1)</f>
        <v>21</v>
      </c>
      <c r="AH10" s="18">
        <v>0.247164351851852</v>
      </c>
      <c r="AI10" s="18">
        <v>0</v>
      </c>
      <c r="AJ10" s="8">
        <f>RANK(AH10,AH3:AH37,1)</f>
        <v>1</v>
      </c>
      <c r="AK10" s="21">
        <v>5</v>
      </c>
      <c r="AL10" s="18">
        <v>0</v>
      </c>
      <c r="AM10" s="8">
        <f>RANK(AK10,AK3:AK52,1)</f>
        <v>24</v>
      </c>
      <c r="AN10" s="18">
        <v>0.0005443287037037038</v>
      </c>
      <c r="AO10" s="18">
        <v>0</v>
      </c>
      <c r="AP10" s="8">
        <f>RANK(AN10,AN3:AN52,1)</f>
        <v>12</v>
      </c>
      <c r="AQ10" s="18">
        <v>0.09541666666666666</v>
      </c>
      <c r="AR10" s="18">
        <f t="shared" si="0"/>
        <v>0.03638888888888888</v>
      </c>
      <c r="AS10" s="8">
        <f>RANK(AR10,AR3:AR52,1)</f>
        <v>8</v>
      </c>
      <c r="AT10" s="8">
        <f t="shared" si="1"/>
        <v>152</v>
      </c>
      <c r="AU10" s="8">
        <f>RANK(AT10,AT3:AT52,1)</f>
        <v>16</v>
      </c>
      <c r="AV10" s="1"/>
      <c r="AX10" s="17"/>
    </row>
    <row r="11" spans="1:48" ht="12.75">
      <c r="A11" s="3">
        <v>9</v>
      </c>
      <c r="B11" s="15" t="str">
        <f>prezentace!B12</f>
        <v>Ledce A</v>
      </c>
      <c r="C11" s="5">
        <v>0.06597222222222222</v>
      </c>
      <c r="D11" s="19">
        <v>0.0011296296296296295</v>
      </c>
      <c r="E11" s="19">
        <v>0</v>
      </c>
      <c r="F11" s="3">
        <f>RANK(D11,D3:D52,1)</f>
        <v>7</v>
      </c>
      <c r="G11" s="20">
        <v>200</v>
      </c>
      <c r="H11" s="19">
        <v>0</v>
      </c>
      <c r="I11" s="3">
        <f>RANK(G11,G3:G52,1)</f>
        <v>3</v>
      </c>
      <c r="J11" s="20">
        <v>5</v>
      </c>
      <c r="K11" s="19">
        <v>0</v>
      </c>
      <c r="L11" s="3">
        <f>RANK(J11,J3:J52,1)</f>
        <v>11</v>
      </c>
      <c r="M11" s="19">
        <v>0.0010416666666666667</v>
      </c>
      <c r="N11" s="19">
        <v>0</v>
      </c>
      <c r="O11" s="3">
        <f>RANK(M11,M3:M52,1)</f>
        <v>9</v>
      </c>
      <c r="P11" s="19">
        <v>0.0011574074074074073</v>
      </c>
      <c r="Q11" s="19">
        <v>0</v>
      </c>
      <c r="R11" s="3">
        <f>RANK(P11,P3:P52,1)</f>
        <v>14</v>
      </c>
      <c r="S11" s="19">
        <v>0.00017002314814814812</v>
      </c>
      <c r="T11" s="19">
        <v>0</v>
      </c>
      <c r="U11" s="3">
        <f>RANK(S11,S3:S52,1)</f>
        <v>8</v>
      </c>
      <c r="V11" s="20">
        <v>80</v>
      </c>
      <c r="W11" s="19">
        <v>0</v>
      </c>
      <c r="X11" s="3">
        <f>RANK(V11,V3:V52,1)</f>
        <v>9</v>
      </c>
      <c r="Y11" s="20">
        <v>0</v>
      </c>
      <c r="Z11" s="19">
        <v>0</v>
      </c>
      <c r="AA11" s="3">
        <f>RANK(Y11,Y3:Y52,1)</f>
        <v>1</v>
      </c>
      <c r="AB11" s="31">
        <v>0</v>
      </c>
      <c r="AC11" s="19">
        <v>0</v>
      </c>
      <c r="AD11" s="3">
        <f>RANK(AB11,AB3:AB52,1)</f>
        <v>1</v>
      </c>
      <c r="AE11" s="19">
        <v>0.00014560185185185187</v>
      </c>
      <c r="AF11" s="19">
        <v>0</v>
      </c>
      <c r="AG11" s="3">
        <f>RANK(AE11,AE3:AE52,1)</f>
        <v>9</v>
      </c>
      <c r="AH11" s="19">
        <v>0.247164351851852</v>
      </c>
      <c r="AI11" s="19">
        <v>0</v>
      </c>
      <c r="AJ11" s="3">
        <f>RANK(AH11,AH3:AH37,1)</f>
        <v>1</v>
      </c>
      <c r="AK11" s="20">
        <v>5</v>
      </c>
      <c r="AL11" s="19">
        <v>0</v>
      </c>
      <c r="AM11" s="3">
        <f>RANK(AK11,AK3:AK52,1)</f>
        <v>24</v>
      </c>
      <c r="AN11" s="19">
        <v>0.00035590277777777774</v>
      </c>
      <c r="AO11" s="19">
        <v>0</v>
      </c>
      <c r="AP11" s="3">
        <f>RANK(AN11,AN3:AN52,1)</f>
        <v>4</v>
      </c>
      <c r="AQ11" s="19">
        <v>0.0997337962962963</v>
      </c>
      <c r="AR11" s="19">
        <f t="shared" si="0"/>
        <v>0.03376157407407408</v>
      </c>
      <c r="AS11" s="3">
        <f>RANK(AR11,AR3:AR52,1)</f>
        <v>6</v>
      </c>
      <c r="AT11" s="3">
        <f t="shared" si="1"/>
        <v>107</v>
      </c>
      <c r="AU11" s="3">
        <f>RANK(AT11,AT3:AT52,1)</f>
        <v>8</v>
      </c>
      <c r="AV11" s="1"/>
    </row>
    <row r="12" spans="1:48" ht="12.75">
      <c r="A12" s="8">
        <v>10</v>
      </c>
      <c r="B12" s="15" t="str">
        <f>prezentace!B13</f>
        <v>Ledce C</v>
      </c>
      <c r="C12" s="7">
        <v>0.07291666666666667</v>
      </c>
      <c r="D12" s="18">
        <v>0.0018616898148148145</v>
      </c>
      <c r="E12" s="18">
        <v>0</v>
      </c>
      <c r="F12" s="8">
        <f>RANK(D12,D3:D52,1)</f>
        <v>15</v>
      </c>
      <c r="G12" s="21">
        <v>225</v>
      </c>
      <c r="H12" s="18">
        <v>0</v>
      </c>
      <c r="I12" s="8">
        <f>RANK(G12,G3:G52,1)</f>
        <v>15</v>
      </c>
      <c r="J12" s="21">
        <v>0</v>
      </c>
      <c r="K12" s="18">
        <v>0</v>
      </c>
      <c r="L12" s="8">
        <f>RANK(J12,J3:J52,1)</f>
        <v>1</v>
      </c>
      <c r="M12" s="18">
        <v>0.0011744212962962965</v>
      </c>
      <c r="N12" s="18">
        <v>0</v>
      </c>
      <c r="O12" s="8">
        <f>RANK(M12,M3:M52,1)</f>
        <v>10</v>
      </c>
      <c r="P12" s="18">
        <v>0.0010416666666666667</v>
      </c>
      <c r="Q12" s="18">
        <v>0</v>
      </c>
      <c r="R12" s="8">
        <f>RANK(P12,P3:P52,1)</f>
        <v>7</v>
      </c>
      <c r="S12" s="18">
        <v>0.00019606481481481485</v>
      </c>
      <c r="T12" s="18">
        <v>0</v>
      </c>
      <c r="U12" s="8">
        <f>RANK(S12,S3:S52,1)</f>
        <v>9</v>
      </c>
      <c r="V12" s="21">
        <v>70</v>
      </c>
      <c r="W12" s="18">
        <v>0</v>
      </c>
      <c r="X12" s="8">
        <f>RANK(V12,V3:V52,1)</f>
        <v>5</v>
      </c>
      <c r="Y12" s="21">
        <v>0</v>
      </c>
      <c r="Z12" s="18">
        <v>0</v>
      </c>
      <c r="AA12" s="8">
        <f>RANK(Y12,Y3:Y52,1)</f>
        <v>1</v>
      </c>
      <c r="AB12" s="32">
        <v>0</v>
      </c>
      <c r="AC12" s="18">
        <v>0</v>
      </c>
      <c r="AD12" s="8">
        <f>RANK(AB12,AB3:AB52,1)</f>
        <v>1</v>
      </c>
      <c r="AE12" s="18">
        <v>0.0001383101851851852</v>
      </c>
      <c r="AF12" s="18">
        <v>0</v>
      </c>
      <c r="AG12" s="8">
        <f>RANK(AE12,AE3:AE52,1)</f>
        <v>6</v>
      </c>
      <c r="AH12" s="18">
        <v>0.247164351851852</v>
      </c>
      <c r="AI12" s="18">
        <v>0</v>
      </c>
      <c r="AJ12" s="8">
        <f>RANK(AH12,AH3:AH37,1)</f>
        <v>1</v>
      </c>
      <c r="AK12" s="21">
        <v>0</v>
      </c>
      <c r="AL12" s="18">
        <v>0</v>
      </c>
      <c r="AM12" s="8">
        <f>RANK(AK12,AK3:AK52,1)</f>
        <v>1</v>
      </c>
      <c r="AN12" s="18">
        <v>0.0005002314814814814</v>
      </c>
      <c r="AO12" s="18">
        <v>0</v>
      </c>
      <c r="AP12" s="8">
        <f>RANK(AN12,AN3:AN52,1)</f>
        <v>11</v>
      </c>
      <c r="AQ12" s="18">
        <v>0.11081018518518519</v>
      </c>
      <c r="AR12" s="18">
        <f t="shared" si="0"/>
        <v>0.03789351851851852</v>
      </c>
      <c r="AS12" s="8">
        <f>RANK(AR12,AR3:AR52,1)</f>
        <v>11</v>
      </c>
      <c r="AT12" s="8">
        <f t="shared" si="1"/>
        <v>94</v>
      </c>
      <c r="AU12" s="8">
        <f>RANK(AT12,AT3:AT52,1)</f>
        <v>7</v>
      </c>
      <c r="AV12" s="1"/>
    </row>
    <row r="13" spans="1:48" ht="12.75">
      <c r="A13" s="3">
        <v>11</v>
      </c>
      <c r="B13" s="15" t="str">
        <f>prezentace!B14</f>
        <v>Ledce D</v>
      </c>
      <c r="C13" s="5">
        <v>0.08333333333333333</v>
      </c>
      <c r="D13" s="19">
        <v>0.002002662037037037</v>
      </c>
      <c r="E13" s="19">
        <v>0</v>
      </c>
      <c r="F13" s="3">
        <f>RANK(D13,D3:D52,1)</f>
        <v>17</v>
      </c>
      <c r="G13" s="20">
        <v>225</v>
      </c>
      <c r="H13" s="19">
        <v>0</v>
      </c>
      <c r="I13" s="3">
        <f>RANK(G13,G3:G52,1)</f>
        <v>15</v>
      </c>
      <c r="J13" s="20">
        <v>0</v>
      </c>
      <c r="K13" s="19">
        <v>0</v>
      </c>
      <c r="L13" s="3">
        <f>RANK(J13,J3:J52,1)</f>
        <v>1</v>
      </c>
      <c r="M13" s="19">
        <v>0.0018518518518518517</v>
      </c>
      <c r="N13" s="19">
        <v>0</v>
      </c>
      <c r="O13" s="3">
        <f>RANK(M13,M3:M52,1)</f>
        <v>14</v>
      </c>
      <c r="P13" s="19">
        <v>0.00125</v>
      </c>
      <c r="Q13" s="19">
        <v>0</v>
      </c>
      <c r="R13" s="3">
        <f>RANK(P13,P3:P52,1)</f>
        <v>19</v>
      </c>
      <c r="S13" s="19">
        <v>0.0005158564814814815</v>
      </c>
      <c r="T13" s="19">
        <v>0</v>
      </c>
      <c r="U13" s="3">
        <f>RANK(S13,S3:S52,1)</f>
        <v>23</v>
      </c>
      <c r="V13" s="20">
        <v>110</v>
      </c>
      <c r="W13" s="19">
        <v>0</v>
      </c>
      <c r="X13" s="3">
        <f>RANK(V13,V3:V52,1)</f>
        <v>14</v>
      </c>
      <c r="Y13" s="20">
        <v>5</v>
      </c>
      <c r="Z13" s="19">
        <v>0</v>
      </c>
      <c r="AA13" s="3">
        <f>RANK(Y13,Y3:Y52,1)</f>
        <v>24</v>
      </c>
      <c r="AB13" s="31">
        <v>0</v>
      </c>
      <c r="AC13" s="19">
        <v>0</v>
      </c>
      <c r="AD13" s="3">
        <f>RANK(AB13,AB3:AB52,1)</f>
        <v>1</v>
      </c>
      <c r="AE13" s="19">
        <v>0.00017002314814814812</v>
      </c>
      <c r="AF13" s="19">
        <v>0</v>
      </c>
      <c r="AG13" s="3">
        <f>RANK(AE13,AE3:AE52,1)</f>
        <v>17</v>
      </c>
      <c r="AH13" s="19">
        <v>0.247164351851852</v>
      </c>
      <c r="AI13" s="19">
        <v>0</v>
      </c>
      <c r="AJ13" s="3">
        <f>RANK(AH13,AH3:AH37,1)</f>
        <v>1</v>
      </c>
      <c r="AK13" s="20">
        <v>0</v>
      </c>
      <c r="AL13" s="19">
        <v>0</v>
      </c>
      <c r="AM13" s="3">
        <f>RANK(AK13,AK3:AK52,1)</f>
        <v>1</v>
      </c>
      <c r="AN13" s="19">
        <v>0.0007635416666666666</v>
      </c>
      <c r="AO13" s="19">
        <v>0</v>
      </c>
      <c r="AP13" s="3">
        <f>RANK(AN13,AN3:AN52,1)</f>
        <v>18</v>
      </c>
      <c r="AQ13" s="19">
        <v>0.1275</v>
      </c>
      <c r="AR13" s="19">
        <f t="shared" si="0"/>
        <v>0.044166666666666674</v>
      </c>
      <c r="AS13" s="3">
        <f>RANK(AR13,AR3:AR52,1)</f>
        <v>24</v>
      </c>
      <c r="AT13" s="3">
        <f t="shared" si="1"/>
        <v>189</v>
      </c>
      <c r="AU13" s="3">
        <f>RANK(AT13,AT3:AT52,1)</f>
        <v>23</v>
      </c>
      <c r="AV13" s="1"/>
    </row>
    <row r="14" spans="1:48" ht="12.75">
      <c r="A14" s="8">
        <v>12</v>
      </c>
      <c r="B14" s="15" t="str">
        <f>prezentace!B15</f>
        <v>Manětín A</v>
      </c>
      <c r="C14" s="7">
        <v>0.1076388888888889</v>
      </c>
      <c r="D14" s="18">
        <v>0.0009364583333333334</v>
      </c>
      <c r="E14" s="18">
        <v>0</v>
      </c>
      <c r="F14" s="8">
        <f>RANK(D14,D3:D52,1)</f>
        <v>3</v>
      </c>
      <c r="G14" s="21">
        <v>225</v>
      </c>
      <c r="H14" s="18">
        <v>0</v>
      </c>
      <c r="I14" s="8">
        <f>RANK(G14,G3:G52,1)</f>
        <v>15</v>
      </c>
      <c r="J14" s="21">
        <v>0</v>
      </c>
      <c r="K14" s="18">
        <v>0</v>
      </c>
      <c r="L14" s="8">
        <f>RANK(J14,J3:J52,1)</f>
        <v>1</v>
      </c>
      <c r="M14" s="18">
        <v>0.0006828703703703703</v>
      </c>
      <c r="N14" s="18">
        <v>0.001388888888888889</v>
      </c>
      <c r="O14" s="8">
        <f>RANK(M14,M3:M52,1)</f>
        <v>3</v>
      </c>
      <c r="P14" s="18">
        <v>0.0010648148148148147</v>
      </c>
      <c r="Q14" s="18">
        <v>0</v>
      </c>
      <c r="R14" s="8">
        <f>RANK(P14,P3:P52,1)</f>
        <v>8</v>
      </c>
      <c r="S14" s="18">
        <v>0.00012418981481481482</v>
      </c>
      <c r="T14" s="18">
        <v>0.0009623842592592592</v>
      </c>
      <c r="U14" s="8">
        <f>RANK(S14,S3:S52,1)</f>
        <v>3</v>
      </c>
      <c r="V14" s="21">
        <v>60</v>
      </c>
      <c r="W14" s="18">
        <v>0.003090277777777778</v>
      </c>
      <c r="X14" s="8">
        <f>RANK(V14,V3:V52,1)</f>
        <v>2</v>
      </c>
      <c r="Y14" s="21">
        <v>0</v>
      </c>
      <c r="Z14" s="18">
        <v>0.0007556712962962964</v>
      </c>
      <c r="AA14" s="8">
        <f>RANK(Y14,Y3:Y52,1)</f>
        <v>1</v>
      </c>
      <c r="AB14" s="32">
        <v>0</v>
      </c>
      <c r="AC14" s="18">
        <v>0</v>
      </c>
      <c r="AD14" s="8">
        <f>RANK(AB14,AB3:AB52,1)</f>
        <v>1</v>
      </c>
      <c r="AE14" s="18">
        <v>0.00014398148148148145</v>
      </c>
      <c r="AF14" s="18">
        <v>0</v>
      </c>
      <c r="AG14" s="8">
        <f>RANK(AE14,AE3:AE52,1)</f>
        <v>8</v>
      </c>
      <c r="AH14" s="18">
        <v>0.247164351851852</v>
      </c>
      <c r="AI14" s="18">
        <v>0</v>
      </c>
      <c r="AJ14" s="8">
        <f>RANK(AH14,AH3:AH37,1)</f>
        <v>1</v>
      </c>
      <c r="AK14" s="21">
        <v>0</v>
      </c>
      <c r="AL14" s="18">
        <v>0</v>
      </c>
      <c r="AM14" s="8">
        <f>RANK(AK14,AK3:AK52,1)</f>
        <v>1</v>
      </c>
      <c r="AN14" s="18">
        <v>0.0008078703703703704</v>
      </c>
      <c r="AO14" s="18">
        <v>0.0012731481481481483</v>
      </c>
      <c r="AP14" s="8">
        <f>RANK(AN14,AN3:AN52,1)</f>
        <v>19</v>
      </c>
      <c r="AQ14" s="18">
        <v>0.14663194444444444</v>
      </c>
      <c r="AR14" s="18">
        <f t="shared" si="0"/>
        <v>0.031522685185185174</v>
      </c>
      <c r="AS14" s="8">
        <f>RANK(AR14,AR3:AR52,1)</f>
        <v>5</v>
      </c>
      <c r="AT14" s="8">
        <f t="shared" si="1"/>
        <v>71</v>
      </c>
      <c r="AU14" s="8">
        <f>RANK(AT14,AT3:AT52,1)</f>
        <v>4</v>
      </c>
      <c r="AV14" s="1"/>
    </row>
    <row r="15" spans="1:48" ht="12.75">
      <c r="A15" s="3">
        <v>13</v>
      </c>
      <c r="B15" s="15" t="str">
        <f>prezentace!B16</f>
        <v>M.Touškov</v>
      </c>
      <c r="C15" s="5">
        <v>0.13194444444444445</v>
      </c>
      <c r="D15" s="19">
        <v>0.002235648148148148</v>
      </c>
      <c r="E15" s="19">
        <v>0</v>
      </c>
      <c r="F15" s="3">
        <f>RANK(D15,D3:D52,1)</f>
        <v>22</v>
      </c>
      <c r="G15" s="20">
        <v>225</v>
      </c>
      <c r="H15" s="19">
        <v>0</v>
      </c>
      <c r="I15" s="3">
        <f>RANK(G15,G3:G52,1)</f>
        <v>15</v>
      </c>
      <c r="J15" s="20">
        <v>15</v>
      </c>
      <c r="K15" s="19">
        <v>0</v>
      </c>
      <c r="L15" s="3">
        <f>RANK(J15,J3:J52,1)</f>
        <v>21</v>
      </c>
      <c r="M15" s="19">
        <v>0.247164351851852</v>
      </c>
      <c r="N15" s="19">
        <v>0.0010416666666666667</v>
      </c>
      <c r="O15" s="3">
        <f>RANK(M15,M3:M52,1)</f>
        <v>18</v>
      </c>
      <c r="P15" s="19">
        <v>0.0012268518518518518</v>
      </c>
      <c r="Q15" s="19">
        <v>0</v>
      </c>
      <c r="R15" s="3">
        <f>RANK(P15,P3:P52,1)</f>
        <v>18</v>
      </c>
      <c r="S15" s="19">
        <v>0.0002646990740740741</v>
      </c>
      <c r="T15" s="19">
        <v>0</v>
      </c>
      <c r="U15" s="3">
        <f>RANK(S15,S3:S52,1)</f>
        <v>12</v>
      </c>
      <c r="V15" s="20">
        <v>150</v>
      </c>
      <c r="W15" s="19">
        <v>0</v>
      </c>
      <c r="X15" s="3">
        <f>RANK(V15,V3:V52,1)</f>
        <v>23</v>
      </c>
      <c r="Y15" s="20">
        <v>5</v>
      </c>
      <c r="Z15" s="19">
        <v>0</v>
      </c>
      <c r="AA15" s="3">
        <f>RANK(Y15,Y3:Y52,1)</f>
        <v>24</v>
      </c>
      <c r="AB15" s="31">
        <v>0</v>
      </c>
      <c r="AC15" s="19">
        <v>0</v>
      </c>
      <c r="AD15" s="3">
        <f>RANK(AB15,AB3:AB52,1)</f>
        <v>1</v>
      </c>
      <c r="AE15" s="19">
        <v>0.00022291666666666665</v>
      </c>
      <c r="AF15" s="19">
        <v>0</v>
      </c>
      <c r="AG15" s="3">
        <f>RANK(AE15,AE3:AE52,1)</f>
        <v>22</v>
      </c>
      <c r="AH15" s="19">
        <v>0.247164351851852</v>
      </c>
      <c r="AI15" s="19">
        <v>0</v>
      </c>
      <c r="AJ15" s="3">
        <f>RANK(AH15,AH3:AH37,1)</f>
        <v>1</v>
      </c>
      <c r="AK15" s="20">
        <v>0</v>
      </c>
      <c r="AL15" s="19">
        <v>0</v>
      </c>
      <c r="AM15" s="3">
        <f>RANK(AK15,AK3:AK52,1)</f>
        <v>1</v>
      </c>
      <c r="AN15" s="19">
        <v>0.0004821759259259259</v>
      </c>
      <c r="AO15" s="19">
        <v>0</v>
      </c>
      <c r="AP15" s="3">
        <f>RANK(AN15,AN3:AN52,1)</f>
        <v>9</v>
      </c>
      <c r="AQ15" s="19">
        <v>0.1743634259259259</v>
      </c>
      <c r="AR15" s="19">
        <f t="shared" si="0"/>
        <v>0.04137731481481479</v>
      </c>
      <c r="AS15" s="3">
        <f>RANK(AR15,AR3:AR52,1)</f>
        <v>17</v>
      </c>
      <c r="AT15" s="3">
        <f t="shared" si="1"/>
        <v>204</v>
      </c>
      <c r="AU15" s="3">
        <f>RANK(AT15,AT3:AT52,1)</f>
        <v>24</v>
      </c>
      <c r="AV15" s="1"/>
    </row>
    <row r="16" spans="1:48" ht="12.75">
      <c r="A16" s="8">
        <v>14</v>
      </c>
      <c r="B16" s="15" t="str">
        <f>prezentace!B17</f>
        <v>Kožlany</v>
      </c>
      <c r="C16" s="7">
        <v>0.12847222222222224</v>
      </c>
      <c r="D16" s="18">
        <v>0.0013635416666666665</v>
      </c>
      <c r="E16" s="18">
        <v>0</v>
      </c>
      <c r="F16" s="8">
        <f>RANK(D16,D3:D52,1)</f>
        <v>9</v>
      </c>
      <c r="G16" s="21">
        <v>225</v>
      </c>
      <c r="H16" s="18">
        <v>0</v>
      </c>
      <c r="I16" s="8">
        <f>RANK(G16,G3:G52,1)</f>
        <v>15</v>
      </c>
      <c r="J16" s="21">
        <v>5</v>
      </c>
      <c r="K16" s="18">
        <v>0</v>
      </c>
      <c r="L16" s="8">
        <f>RANK(J16,J3:J52,1)</f>
        <v>11</v>
      </c>
      <c r="M16" s="18">
        <v>0.0009722222222222221</v>
      </c>
      <c r="N16" s="18">
        <v>0.001736111111111111</v>
      </c>
      <c r="O16" s="8">
        <f>RANK(M16,M3:M52,1)</f>
        <v>6</v>
      </c>
      <c r="P16" s="18">
        <v>0.0010300925925925926</v>
      </c>
      <c r="Q16" s="18">
        <v>0</v>
      </c>
      <c r="R16" s="8">
        <f>RANK(P16,P3:P52,1)</f>
        <v>6</v>
      </c>
      <c r="S16" s="18">
        <v>0.00015775462962962962</v>
      </c>
      <c r="T16" s="18">
        <v>0.0016502314814814815</v>
      </c>
      <c r="U16" s="8">
        <f>RANK(S16,S3:S52,1)</f>
        <v>5</v>
      </c>
      <c r="V16" s="21">
        <v>100</v>
      </c>
      <c r="W16" s="18">
        <v>0</v>
      </c>
      <c r="X16" s="8">
        <f>RANK(V16,V3:V52,1)</f>
        <v>11</v>
      </c>
      <c r="Y16" s="21">
        <v>0</v>
      </c>
      <c r="Z16" s="18">
        <v>0</v>
      </c>
      <c r="AA16" s="8">
        <f>RANK(Y16,Y3:Y52,1)</f>
        <v>1</v>
      </c>
      <c r="AB16" s="32">
        <v>0</v>
      </c>
      <c r="AC16" s="18">
        <v>0</v>
      </c>
      <c r="AD16" s="8">
        <f>RANK(AB16,AB3:AB52,1)</f>
        <v>1</v>
      </c>
      <c r="AE16" s="18">
        <v>0.0001896990740740741</v>
      </c>
      <c r="AF16" s="18">
        <v>0</v>
      </c>
      <c r="AG16" s="8">
        <f>RANK(AE16,AE3:AE52,1)</f>
        <v>18</v>
      </c>
      <c r="AH16" s="18">
        <v>0.247164351851852</v>
      </c>
      <c r="AI16" s="18">
        <v>0</v>
      </c>
      <c r="AJ16" s="8">
        <f>RANK(AH16,AH3:AH37,1)</f>
        <v>1</v>
      </c>
      <c r="AK16" s="21">
        <v>0</v>
      </c>
      <c r="AL16" s="18">
        <v>0</v>
      </c>
      <c r="AM16" s="8">
        <f>RANK(AK16,AK3:AK52,1)</f>
        <v>1</v>
      </c>
      <c r="AN16" s="18">
        <v>0.00100625</v>
      </c>
      <c r="AO16" s="18">
        <v>0</v>
      </c>
      <c r="AP16" s="8">
        <f>RANK(AN16,AN3:AN52,1)</f>
        <v>24</v>
      </c>
      <c r="AQ16" s="18">
        <v>0.17164351851851853</v>
      </c>
      <c r="AR16" s="18">
        <f t="shared" si="0"/>
        <v>0.0397849537037037</v>
      </c>
      <c r="AS16" s="8">
        <f>RANK(AR16,AR3:AR52,1)</f>
        <v>15</v>
      </c>
      <c r="AT16" s="8">
        <f t="shared" si="1"/>
        <v>124</v>
      </c>
      <c r="AU16" s="8">
        <f>RANK(AT16,AT3:AT52,1)</f>
        <v>13</v>
      </c>
      <c r="AV16" s="1"/>
    </row>
    <row r="17" spans="1:48" ht="12.75">
      <c r="A17" s="3">
        <v>15</v>
      </c>
      <c r="B17" s="15" t="str">
        <f>prezentace!B18</f>
        <v>Tlučná A</v>
      </c>
      <c r="C17" s="5">
        <v>0.14583333333333334</v>
      </c>
      <c r="D17" s="19">
        <v>0.002153125</v>
      </c>
      <c r="E17" s="19">
        <v>0</v>
      </c>
      <c r="F17" s="3">
        <f>RANK(D17,D3:D52,1)</f>
        <v>20</v>
      </c>
      <c r="G17" s="20">
        <v>215</v>
      </c>
      <c r="H17" s="19">
        <v>0.0004398148148148148</v>
      </c>
      <c r="I17" s="3">
        <f>RANK(G17,G3:G52,1)</f>
        <v>8</v>
      </c>
      <c r="J17" s="20">
        <v>15</v>
      </c>
      <c r="K17" s="19">
        <v>0</v>
      </c>
      <c r="L17" s="3">
        <f>RANK(J17,J3:J52,1)</f>
        <v>21</v>
      </c>
      <c r="M17" s="19">
        <v>0.247164351851852</v>
      </c>
      <c r="N17" s="19">
        <v>0</v>
      </c>
      <c r="O17" s="3">
        <f>RANK(M17,M3:M52,1)</f>
        <v>18</v>
      </c>
      <c r="P17" s="19">
        <v>0.0012152777777777778</v>
      </c>
      <c r="Q17" s="19">
        <v>0</v>
      </c>
      <c r="R17" s="3">
        <f>RANK(P17,P3:P52,1)</f>
        <v>17</v>
      </c>
      <c r="S17" s="19">
        <v>0.00029375</v>
      </c>
      <c r="T17" s="19">
        <v>0</v>
      </c>
      <c r="U17" s="3">
        <f>RANK(S17,S3:S52,1)</f>
        <v>15</v>
      </c>
      <c r="V17" s="20">
        <v>140</v>
      </c>
      <c r="W17" s="19">
        <v>0.0009722222222222221</v>
      </c>
      <c r="X17" s="3">
        <f>RANK(V17,V3:V52,1)</f>
        <v>18</v>
      </c>
      <c r="Y17" s="20">
        <v>0</v>
      </c>
      <c r="Z17" s="19">
        <v>0</v>
      </c>
      <c r="AA17" s="3">
        <f>RANK(Y17,Y3:Y52,1)</f>
        <v>1</v>
      </c>
      <c r="AB17" s="31">
        <v>0</v>
      </c>
      <c r="AC17" s="19">
        <v>0</v>
      </c>
      <c r="AD17" s="3">
        <f>RANK(AB17,AB3:AB52,1)</f>
        <v>1</v>
      </c>
      <c r="AE17" s="19">
        <v>0.0002304398148148148</v>
      </c>
      <c r="AF17" s="19">
        <v>0</v>
      </c>
      <c r="AG17" s="3">
        <f>RANK(AE17,AE3:AE52,1)</f>
        <v>25</v>
      </c>
      <c r="AH17" s="19">
        <v>0.247164351851852</v>
      </c>
      <c r="AI17" s="19">
        <v>0</v>
      </c>
      <c r="AJ17" s="3">
        <f>RANK(AH17,AH3:AH37,1)</f>
        <v>1</v>
      </c>
      <c r="AK17" s="20">
        <v>0</v>
      </c>
      <c r="AL17" s="19">
        <v>0</v>
      </c>
      <c r="AM17" s="3">
        <f>RANK(AK17,AK3:AK52,1)</f>
        <v>1</v>
      </c>
      <c r="AN17" s="19">
        <v>0.0008355324074074073</v>
      </c>
      <c r="AO17" s="19">
        <v>0</v>
      </c>
      <c r="AP17" s="3">
        <f>RANK(AN17,AN3:AN52,1)</f>
        <v>21</v>
      </c>
      <c r="AQ17" s="19">
        <v>0.18949074074074077</v>
      </c>
      <c r="AR17" s="19">
        <f t="shared" si="0"/>
        <v>0.042245370370370385</v>
      </c>
      <c r="AS17" s="3">
        <f>RANK(AR17,AR3:AR52,1)</f>
        <v>20</v>
      </c>
      <c r="AT17" s="3">
        <f t="shared" si="1"/>
        <v>187</v>
      </c>
      <c r="AU17" s="3">
        <f>RANK(AT17,AT3:AT52,1)</f>
        <v>22</v>
      </c>
      <c r="AV17" s="1"/>
    </row>
    <row r="18" spans="1:48" ht="12.75">
      <c r="A18" s="8">
        <v>16</v>
      </c>
      <c r="B18" s="15" t="str">
        <f>prezentace!B19</f>
        <v>Kaznějov mimo</v>
      </c>
      <c r="C18" s="7">
        <v>0</v>
      </c>
      <c r="D18" s="18">
        <v>0.247164351851852</v>
      </c>
      <c r="E18" s="18">
        <v>0</v>
      </c>
      <c r="F18" s="8">
        <f>RANK(D18,D3:D52,1)</f>
        <v>26</v>
      </c>
      <c r="G18" s="21">
        <v>999</v>
      </c>
      <c r="H18" s="18">
        <v>0</v>
      </c>
      <c r="I18" s="8">
        <f>RANK(G18,G3:G52,1)</f>
        <v>26</v>
      </c>
      <c r="J18" s="21">
        <v>999</v>
      </c>
      <c r="K18" s="18">
        <v>0</v>
      </c>
      <c r="L18" s="8">
        <f>RANK(J18,J3:J52,1)</f>
        <v>26</v>
      </c>
      <c r="M18" s="18">
        <v>0.247164351851852</v>
      </c>
      <c r="N18" s="18">
        <v>0</v>
      </c>
      <c r="O18" s="8">
        <f>RANK(M18,M3:M52,1)</f>
        <v>18</v>
      </c>
      <c r="P18" s="18">
        <v>0.247164351851852</v>
      </c>
      <c r="Q18" s="18">
        <v>0</v>
      </c>
      <c r="R18" s="8">
        <f>RANK(P18,P3:P52,1)</f>
        <v>23</v>
      </c>
      <c r="S18" s="18">
        <v>0.247164351851852</v>
      </c>
      <c r="T18" s="18">
        <v>0</v>
      </c>
      <c r="U18" s="8">
        <f>RANK(S18,S3:S52,1)</f>
        <v>26</v>
      </c>
      <c r="V18" s="21">
        <v>999</v>
      </c>
      <c r="W18" s="18">
        <v>0</v>
      </c>
      <c r="X18" s="8">
        <f>RANK(V18,V3:V52,1)</f>
        <v>26</v>
      </c>
      <c r="Y18" s="21">
        <v>999</v>
      </c>
      <c r="Z18" s="18">
        <v>0</v>
      </c>
      <c r="AA18" s="8">
        <f>RANK(Y18,Y3:Y52,1)</f>
        <v>26</v>
      </c>
      <c r="AB18" s="32">
        <v>999</v>
      </c>
      <c r="AC18" s="18">
        <v>0</v>
      </c>
      <c r="AD18" s="8">
        <f>RANK(AB18,AB3:AB52,1)</f>
        <v>26</v>
      </c>
      <c r="AE18" s="18">
        <v>0.247164351851852</v>
      </c>
      <c r="AF18" s="18">
        <v>0</v>
      </c>
      <c r="AG18" s="8">
        <f>RANK(AE18,AE3:AE52,1)</f>
        <v>26</v>
      </c>
      <c r="AH18" s="18">
        <v>0.247164351851852</v>
      </c>
      <c r="AI18" s="18">
        <v>0</v>
      </c>
      <c r="AJ18" s="8">
        <f>RANK(AH18,AH3:AH37,1)</f>
        <v>1</v>
      </c>
      <c r="AK18" s="21">
        <v>999</v>
      </c>
      <c r="AL18" s="18">
        <v>0</v>
      </c>
      <c r="AM18" s="8">
        <f>RANK(AK18,AK3:AK52,1)</f>
        <v>26</v>
      </c>
      <c r="AN18" s="18">
        <v>0.247164351851852</v>
      </c>
      <c r="AO18" s="18">
        <v>0</v>
      </c>
      <c r="AP18" s="8">
        <f>RANK(AN18,AN3:AN52,1)</f>
        <v>26</v>
      </c>
      <c r="AQ18" s="18">
        <v>0.247164351851852</v>
      </c>
      <c r="AR18" s="18">
        <f t="shared" si="0"/>
        <v>0.247164351851852</v>
      </c>
      <c r="AS18" s="8">
        <f>RANK(AR18,AR3:AR52,1)</f>
        <v>26</v>
      </c>
      <c r="AT18" s="8">
        <f t="shared" si="1"/>
        <v>328</v>
      </c>
      <c r="AU18" s="8">
        <f>RANK(AT18,AT3:AT52,1)</f>
        <v>26</v>
      </c>
      <c r="AV18" s="1"/>
    </row>
    <row r="19" spans="1:48" ht="12.75">
      <c r="A19" s="3">
        <v>17</v>
      </c>
      <c r="B19" s="15" t="str">
        <f>prezentace!B20</f>
        <v>Tlučná B</v>
      </c>
      <c r="C19" s="5">
        <v>0.15277777777777776</v>
      </c>
      <c r="D19" s="19">
        <v>0.002133912037037037</v>
      </c>
      <c r="E19" s="19">
        <v>0</v>
      </c>
      <c r="F19" s="3">
        <f>RANK(D19,D3:D52,1)</f>
        <v>18</v>
      </c>
      <c r="G19" s="20">
        <v>225</v>
      </c>
      <c r="H19" s="19">
        <v>0</v>
      </c>
      <c r="I19" s="3">
        <f>RANK(G19,G3:G52,1)</f>
        <v>15</v>
      </c>
      <c r="J19" s="20">
        <v>5</v>
      </c>
      <c r="K19" s="19">
        <v>0</v>
      </c>
      <c r="L19" s="3">
        <f>RANK(J19,J3:J52,1)</f>
        <v>11</v>
      </c>
      <c r="M19" s="19">
        <v>0.0014351851851851854</v>
      </c>
      <c r="N19" s="19">
        <v>0.0010416666666666667</v>
      </c>
      <c r="O19" s="3">
        <f>RANK(M19,M3:M52,1)</f>
        <v>11</v>
      </c>
      <c r="P19" s="19">
        <v>0.001099537037037037</v>
      </c>
      <c r="Q19" s="19">
        <v>0</v>
      </c>
      <c r="R19" s="3">
        <f>RANK(P19,P3:P52,1)</f>
        <v>10</v>
      </c>
      <c r="S19" s="19">
        <v>0.0004054398148148148</v>
      </c>
      <c r="T19" s="19">
        <v>0</v>
      </c>
      <c r="U19" s="3">
        <f>RANK(S19,S3:S52,1)</f>
        <v>21</v>
      </c>
      <c r="V19" s="20">
        <v>140</v>
      </c>
      <c r="W19" s="19">
        <v>0.00035879629629629635</v>
      </c>
      <c r="X19" s="3">
        <f>RANK(V19,V3:V52,1)</f>
        <v>18</v>
      </c>
      <c r="Y19" s="20">
        <v>0</v>
      </c>
      <c r="Z19" s="19">
        <v>0</v>
      </c>
      <c r="AA19" s="3">
        <f>RANK(Y19,Y3:Y52,1)</f>
        <v>1</v>
      </c>
      <c r="AB19" s="31">
        <v>0</v>
      </c>
      <c r="AC19" s="19">
        <v>0</v>
      </c>
      <c r="AD19" s="3">
        <f>RANK(AB19,AB3:AB52,1)</f>
        <v>1</v>
      </c>
      <c r="AE19" s="19">
        <v>0.00016458333333333334</v>
      </c>
      <c r="AF19" s="19">
        <v>0</v>
      </c>
      <c r="AG19" s="3">
        <f>RANK(AE19,AE3:AE52,1)</f>
        <v>13</v>
      </c>
      <c r="AH19" s="19">
        <v>0.247164351851852</v>
      </c>
      <c r="AI19" s="19">
        <v>0</v>
      </c>
      <c r="AJ19" s="3">
        <f>RANK(AH19,AH3:AH37,1)</f>
        <v>1</v>
      </c>
      <c r="AK19" s="20">
        <v>0</v>
      </c>
      <c r="AL19" s="19">
        <v>0</v>
      </c>
      <c r="AM19" s="3">
        <f>RANK(AK19,AK3:AK52,1)</f>
        <v>1</v>
      </c>
      <c r="AN19" s="19">
        <v>0.0004890046296296297</v>
      </c>
      <c r="AO19" s="19">
        <v>0</v>
      </c>
      <c r="AP19" s="3">
        <f>RANK(AN19,AN3:AN52,1)</f>
        <v>10</v>
      </c>
      <c r="AQ19" s="19">
        <v>0.1958564814814815</v>
      </c>
      <c r="AR19" s="19">
        <f t="shared" si="0"/>
        <v>0.041678240740740766</v>
      </c>
      <c r="AS19" s="3">
        <f>RANK(AR19,AR3:AR52,1)</f>
        <v>18</v>
      </c>
      <c r="AT19" s="3">
        <f t="shared" si="1"/>
        <v>149</v>
      </c>
      <c r="AU19" s="3">
        <f>RANK(AT19,AT3:AT52,1)</f>
        <v>15</v>
      </c>
      <c r="AV19" s="1"/>
    </row>
    <row r="20" spans="1:48" ht="12.75">
      <c r="A20" s="8">
        <v>18</v>
      </c>
      <c r="B20" s="15" t="str">
        <f>prezentace!B21</f>
        <v>Chotíkov mimo</v>
      </c>
      <c r="C20" s="7">
        <v>0</v>
      </c>
      <c r="D20" s="18">
        <v>0.247164351851852</v>
      </c>
      <c r="E20" s="18">
        <v>0</v>
      </c>
      <c r="F20" s="8">
        <f>RANK(D20,D3:D52,1)</f>
        <v>26</v>
      </c>
      <c r="G20" s="21">
        <v>999</v>
      </c>
      <c r="H20" s="18">
        <v>0</v>
      </c>
      <c r="I20" s="8">
        <f>RANK(G20,G3:G52,1)</f>
        <v>26</v>
      </c>
      <c r="J20" s="21">
        <v>999</v>
      </c>
      <c r="K20" s="18">
        <v>0</v>
      </c>
      <c r="L20" s="8">
        <f>RANK(J20,J3:J52,1)</f>
        <v>26</v>
      </c>
      <c r="M20" s="18">
        <v>0.247164351851852</v>
      </c>
      <c r="N20" s="18">
        <v>0</v>
      </c>
      <c r="O20" s="8">
        <f>RANK(M20,M3:M52,1)</f>
        <v>18</v>
      </c>
      <c r="P20" s="18">
        <v>0.247164351851852</v>
      </c>
      <c r="Q20" s="18">
        <v>0</v>
      </c>
      <c r="R20" s="8">
        <f>RANK(P20,P3:P52,1)</f>
        <v>23</v>
      </c>
      <c r="S20" s="18">
        <v>0.247164351851852</v>
      </c>
      <c r="T20" s="18">
        <v>0</v>
      </c>
      <c r="U20" s="8">
        <f>RANK(S20,S3:S52,1)</f>
        <v>26</v>
      </c>
      <c r="V20" s="21">
        <v>999</v>
      </c>
      <c r="W20" s="18">
        <v>0</v>
      </c>
      <c r="X20" s="8">
        <f>RANK(V20,V3:V52,1)</f>
        <v>26</v>
      </c>
      <c r="Y20" s="21">
        <v>999</v>
      </c>
      <c r="Z20" s="18">
        <v>0</v>
      </c>
      <c r="AA20" s="8">
        <f>RANK(Y20,Y3:Y52,1)</f>
        <v>26</v>
      </c>
      <c r="AB20" s="32">
        <v>999</v>
      </c>
      <c r="AC20" s="18">
        <v>0</v>
      </c>
      <c r="AD20" s="8">
        <f>RANK(AB20,AB3:AB52,1)</f>
        <v>26</v>
      </c>
      <c r="AE20" s="18">
        <v>0.247164351851852</v>
      </c>
      <c r="AF20" s="18">
        <v>0</v>
      </c>
      <c r="AG20" s="8">
        <f>RANK(AE20,AE3:AE52,1)</f>
        <v>26</v>
      </c>
      <c r="AH20" s="18">
        <v>0.247164351851852</v>
      </c>
      <c r="AI20" s="18">
        <v>0</v>
      </c>
      <c r="AJ20" s="8">
        <f>RANK(AH20,AH3:AH37,1)</f>
        <v>1</v>
      </c>
      <c r="AK20" s="21">
        <v>999</v>
      </c>
      <c r="AL20" s="18">
        <v>0</v>
      </c>
      <c r="AM20" s="8">
        <f>RANK(AK20,AK3:AK52,1)</f>
        <v>26</v>
      </c>
      <c r="AN20" s="18">
        <v>0.247164351851852</v>
      </c>
      <c r="AO20" s="18">
        <v>0</v>
      </c>
      <c r="AP20" s="8">
        <f>RANK(AN20,AN3:AN52,1)</f>
        <v>26</v>
      </c>
      <c r="AQ20" s="18">
        <v>0.247164351851852</v>
      </c>
      <c r="AR20" s="18">
        <f t="shared" si="0"/>
        <v>0.247164351851852</v>
      </c>
      <c r="AS20" s="8">
        <f>RANK(AR20,AR3:AR52,1)</f>
        <v>26</v>
      </c>
      <c r="AT20" s="8">
        <f t="shared" si="1"/>
        <v>328</v>
      </c>
      <c r="AU20" s="8">
        <f>RANK(AT20,AT3:AT52,1)</f>
        <v>26</v>
      </c>
      <c r="AV20" s="1"/>
    </row>
    <row r="21" spans="1:48" ht="12.75">
      <c r="A21" s="3">
        <v>19</v>
      </c>
      <c r="B21" s="15" t="str">
        <f>prezentace!B22</f>
        <v>Letkov</v>
      </c>
      <c r="C21" s="5">
        <v>0.1875</v>
      </c>
      <c r="D21" s="19">
        <v>0.0013668981481481481</v>
      </c>
      <c r="E21" s="19">
        <v>0</v>
      </c>
      <c r="F21" s="3">
        <f>RANK(D21,D3:D52,1)</f>
        <v>10</v>
      </c>
      <c r="G21" s="20">
        <v>215</v>
      </c>
      <c r="H21" s="19">
        <v>0</v>
      </c>
      <c r="I21" s="3">
        <f>RANK(G21,G3:G52,1)</f>
        <v>8</v>
      </c>
      <c r="J21" s="20">
        <v>5</v>
      </c>
      <c r="K21" s="19">
        <v>0</v>
      </c>
      <c r="L21" s="3">
        <f>RANK(J21,J3:J52,1)</f>
        <v>11</v>
      </c>
      <c r="M21" s="19">
        <v>0.000625</v>
      </c>
      <c r="N21" s="19">
        <v>0</v>
      </c>
      <c r="O21" s="3">
        <f>RANK(M21,M3:M52,1)</f>
        <v>2</v>
      </c>
      <c r="P21" s="19">
        <v>0.0009259259259259259</v>
      </c>
      <c r="Q21" s="19">
        <v>0</v>
      </c>
      <c r="R21" s="3">
        <f>RANK(P21,P3:P52,1)</f>
        <v>2</v>
      </c>
      <c r="S21" s="19">
        <v>0.0003284722222222222</v>
      </c>
      <c r="T21" s="19">
        <v>0</v>
      </c>
      <c r="U21" s="3">
        <f>RANK(S21,S3:S52,1)</f>
        <v>17</v>
      </c>
      <c r="V21" s="20">
        <v>70</v>
      </c>
      <c r="W21" s="19">
        <v>0</v>
      </c>
      <c r="X21" s="3">
        <f>RANK(V21,V3:V52,1)</f>
        <v>5</v>
      </c>
      <c r="Y21" s="20">
        <v>0</v>
      </c>
      <c r="Z21" s="19">
        <v>0</v>
      </c>
      <c r="AA21" s="3">
        <f>RANK(Y21,Y3:Y52,1)</f>
        <v>1</v>
      </c>
      <c r="AB21" s="31">
        <v>0</v>
      </c>
      <c r="AC21" s="19">
        <v>0</v>
      </c>
      <c r="AD21" s="3">
        <f>RANK(AB21,AB3:AB52,1)</f>
        <v>1</v>
      </c>
      <c r="AE21" s="19">
        <v>0.000128125</v>
      </c>
      <c r="AF21" s="19">
        <v>0</v>
      </c>
      <c r="AG21" s="3">
        <f>RANK(AE21,AE3:AE52,1)</f>
        <v>3</v>
      </c>
      <c r="AH21" s="19">
        <v>0.247164351851852</v>
      </c>
      <c r="AI21" s="19">
        <v>0</v>
      </c>
      <c r="AJ21" s="3">
        <f>RANK(AH21,AH3:AH37,1)</f>
        <v>1</v>
      </c>
      <c r="AK21" s="20">
        <v>0</v>
      </c>
      <c r="AL21" s="19">
        <v>0</v>
      </c>
      <c r="AM21" s="3">
        <f>RANK(AK21,AK3:AK52,1)</f>
        <v>1</v>
      </c>
      <c r="AN21" s="19">
        <v>0.0005715277777777778</v>
      </c>
      <c r="AO21" s="19">
        <v>0</v>
      </c>
      <c r="AP21" s="3">
        <f>RANK(AN21,AN3:AN52,1)</f>
        <v>13</v>
      </c>
      <c r="AQ21" s="19">
        <v>0.21851851851851853</v>
      </c>
      <c r="AR21" s="19">
        <f t="shared" si="0"/>
        <v>0.03101851851851853</v>
      </c>
      <c r="AS21" s="3">
        <f>RANK(AR21,AR3:AR52,1)</f>
        <v>4</v>
      </c>
      <c r="AT21" s="3">
        <f t="shared" si="1"/>
        <v>79</v>
      </c>
      <c r="AU21" s="3">
        <f>RANK(AT21,AT3:AT52,1)</f>
        <v>5</v>
      </c>
      <c r="AV21" s="1"/>
    </row>
    <row r="22" spans="1:48" ht="12.75">
      <c r="A22" s="8">
        <v>20</v>
      </c>
      <c r="B22" s="15" t="str">
        <f>prezentace!B23</f>
        <v>Nevřeň</v>
      </c>
      <c r="C22" s="7">
        <v>0.1909722222222222</v>
      </c>
      <c r="D22" s="18">
        <v>0.0011136574074074076</v>
      </c>
      <c r="E22" s="18">
        <v>0</v>
      </c>
      <c r="F22" s="8">
        <f>RANK(D22,D3:D52,1)</f>
        <v>6</v>
      </c>
      <c r="G22" s="21">
        <v>200</v>
      </c>
      <c r="H22" s="18">
        <v>0</v>
      </c>
      <c r="I22" s="8">
        <f>RANK(G22,G3:G52,1)</f>
        <v>3</v>
      </c>
      <c r="J22" s="21">
        <v>10</v>
      </c>
      <c r="K22" s="18">
        <v>0.001388888888888889</v>
      </c>
      <c r="L22" s="8">
        <f>RANK(J22,J3:J52,1)</f>
        <v>18</v>
      </c>
      <c r="M22" s="18">
        <v>0.001597222222222222</v>
      </c>
      <c r="N22" s="18">
        <v>0</v>
      </c>
      <c r="O22" s="8">
        <f>RANK(M22,M3:M52,1)</f>
        <v>12</v>
      </c>
      <c r="P22" s="18">
        <v>0.247164351851852</v>
      </c>
      <c r="Q22" s="18">
        <v>0</v>
      </c>
      <c r="R22" s="8">
        <f>RANK(P22,P3:P52,1)</f>
        <v>23</v>
      </c>
      <c r="S22" s="18">
        <v>0.00016053240740740738</v>
      </c>
      <c r="T22" s="18">
        <v>0</v>
      </c>
      <c r="U22" s="8">
        <f>RANK(S22,S3:S52,1)</f>
        <v>6</v>
      </c>
      <c r="V22" s="21">
        <v>100</v>
      </c>
      <c r="W22" s="18">
        <v>0</v>
      </c>
      <c r="X22" s="8">
        <f>RANK(V22,V3:V52,1)</f>
        <v>11</v>
      </c>
      <c r="Y22" s="21">
        <v>0</v>
      </c>
      <c r="Z22" s="18">
        <v>0</v>
      </c>
      <c r="AA22" s="8">
        <f>RANK(Y22,Y3:Y52,1)</f>
        <v>1</v>
      </c>
      <c r="AB22" s="32">
        <v>0</v>
      </c>
      <c r="AC22" s="18">
        <v>0</v>
      </c>
      <c r="AD22" s="8">
        <f>RANK(AB22,AB3:AB52,1)</f>
        <v>1</v>
      </c>
      <c r="AE22" s="18">
        <v>0.00014305555555555553</v>
      </c>
      <c r="AF22" s="18">
        <v>0</v>
      </c>
      <c r="AG22" s="8">
        <f>RANK(AE22,AE3:AE52,1)</f>
        <v>7</v>
      </c>
      <c r="AH22" s="18">
        <v>0.247164351851852</v>
      </c>
      <c r="AI22" s="18">
        <v>0</v>
      </c>
      <c r="AJ22" s="8">
        <f>RANK(AH22,AH3:AH37,1)</f>
        <v>1</v>
      </c>
      <c r="AK22" s="21">
        <v>0</v>
      </c>
      <c r="AL22" s="18">
        <v>0</v>
      </c>
      <c r="AM22" s="8">
        <f>RANK(AK22,AK3:AK52,1)</f>
        <v>1</v>
      </c>
      <c r="AN22" s="18">
        <v>0.0006386574074074073</v>
      </c>
      <c r="AO22" s="18">
        <v>0</v>
      </c>
      <c r="AP22" s="8">
        <f>RANK(AN22,AN3:AN52,1)</f>
        <v>15</v>
      </c>
      <c r="AQ22" s="18">
        <v>0.2290509259259259</v>
      </c>
      <c r="AR22" s="18">
        <f t="shared" si="0"/>
        <v>0.03668981481481481</v>
      </c>
      <c r="AS22" s="8">
        <f>RANK(AR22,AR3:AR52,1)</f>
        <v>10</v>
      </c>
      <c r="AT22" s="8">
        <f t="shared" si="1"/>
        <v>115</v>
      </c>
      <c r="AU22" s="8">
        <f>RANK(AT22,AT3:AT52,1)</f>
        <v>11</v>
      </c>
      <c r="AV22" s="1"/>
    </row>
    <row r="23" spans="1:48" ht="12.75">
      <c r="A23" s="3">
        <v>21</v>
      </c>
      <c r="B23" s="15" t="str">
        <f>prezentace!B24</f>
        <v>Blatnice B</v>
      </c>
      <c r="C23" s="5">
        <v>0.20138888888888887</v>
      </c>
      <c r="D23" s="19">
        <v>0.003412152777777778</v>
      </c>
      <c r="E23" s="19">
        <v>0</v>
      </c>
      <c r="F23" s="3">
        <f>RANK(D23,D3:D52,1)</f>
        <v>25</v>
      </c>
      <c r="G23" s="20">
        <v>225</v>
      </c>
      <c r="H23" s="19">
        <v>0</v>
      </c>
      <c r="I23" s="3">
        <f>RANK(G23,G3:G52,1)</f>
        <v>15</v>
      </c>
      <c r="J23" s="20">
        <v>15</v>
      </c>
      <c r="K23" s="19">
        <v>0</v>
      </c>
      <c r="L23" s="3">
        <f>RANK(J23,J3:J52,1)</f>
        <v>21</v>
      </c>
      <c r="M23" s="19">
        <v>0.247164351851852</v>
      </c>
      <c r="N23" s="19">
        <v>0.001736111111111111</v>
      </c>
      <c r="O23" s="3">
        <f>RANK(M23,M3:M52,1)</f>
        <v>18</v>
      </c>
      <c r="P23" s="19">
        <v>0.247164351851852</v>
      </c>
      <c r="Q23" s="19">
        <v>0</v>
      </c>
      <c r="R23" s="3">
        <f>RANK(P23,P3:P52,1)</f>
        <v>23</v>
      </c>
      <c r="S23" s="19">
        <v>0.0002622685185185185</v>
      </c>
      <c r="T23" s="19">
        <v>0.0018750000000000001</v>
      </c>
      <c r="U23" s="3">
        <f>RANK(S23,S3:S52,1)</f>
        <v>11</v>
      </c>
      <c r="V23" s="20">
        <v>150</v>
      </c>
      <c r="W23" s="19">
        <v>0</v>
      </c>
      <c r="X23" s="3">
        <f>RANK(V23,V3:V52,1)</f>
        <v>23</v>
      </c>
      <c r="Y23" s="20">
        <v>0</v>
      </c>
      <c r="Z23" s="19">
        <v>0</v>
      </c>
      <c r="AA23" s="3">
        <f>RANK(Y23,Y3:Y52,1)</f>
        <v>1</v>
      </c>
      <c r="AB23" s="31">
        <v>0</v>
      </c>
      <c r="AC23" s="19">
        <v>0</v>
      </c>
      <c r="AD23" s="3">
        <f>RANK(AB23,AB3:AB52,1)</f>
        <v>1</v>
      </c>
      <c r="AE23" s="19">
        <v>0.00019618055555555553</v>
      </c>
      <c r="AF23" s="19">
        <v>0</v>
      </c>
      <c r="AG23" s="3">
        <f>RANK(AE23,AE3:AE52,1)</f>
        <v>20</v>
      </c>
      <c r="AH23" s="19">
        <v>0.247164351851852</v>
      </c>
      <c r="AI23" s="19">
        <v>0</v>
      </c>
      <c r="AJ23" s="3">
        <f>RANK(AH23,AH3:AH37,1)</f>
        <v>1</v>
      </c>
      <c r="AK23" s="20">
        <v>0</v>
      </c>
      <c r="AL23" s="19">
        <v>0</v>
      </c>
      <c r="AM23" s="3">
        <f>RANK(AK23,AK3:AK52,1)</f>
        <v>1</v>
      </c>
      <c r="AN23" s="19">
        <v>0.0009732638888888889</v>
      </c>
      <c r="AO23" s="19">
        <v>0</v>
      </c>
      <c r="AP23" s="3">
        <f>RANK(AN23,AN3:AN52,1)</f>
        <v>23</v>
      </c>
      <c r="AQ23" s="19">
        <v>0.2480324074074074</v>
      </c>
      <c r="AR23" s="19">
        <f t="shared" si="0"/>
        <v>0.043032407407407415</v>
      </c>
      <c r="AS23" s="3">
        <f>RANK(AR23,AR3:AR52,1)</f>
        <v>21</v>
      </c>
      <c r="AT23" s="3">
        <f t="shared" si="1"/>
        <v>204</v>
      </c>
      <c r="AU23" s="3">
        <f>RANK(AT23,AT3:AT52,1)</f>
        <v>24</v>
      </c>
      <c r="AV23" s="1"/>
    </row>
    <row r="24" spans="1:48" ht="12.75">
      <c r="A24" s="8">
        <v>22</v>
      </c>
      <c r="B24" s="15" t="str">
        <f>prezentace!B25</f>
        <v>Bolevec B</v>
      </c>
      <c r="C24" s="7">
        <v>0.20486111111111113</v>
      </c>
      <c r="D24" s="18">
        <v>0.002366550925925926</v>
      </c>
      <c r="E24" s="18">
        <v>0</v>
      </c>
      <c r="F24" s="8">
        <f>RANK(D24,D3:D52,1)</f>
        <v>24</v>
      </c>
      <c r="G24" s="21">
        <v>195</v>
      </c>
      <c r="H24" s="18">
        <v>0</v>
      </c>
      <c r="I24" s="8">
        <f>RANK(G24,G3:G52,1)</f>
        <v>2</v>
      </c>
      <c r="J24" s="21">
        <v>0</v>
      </c>
      <c r="K24" s="18">
        <v>0</v>
      </c>
      <c r="L24" s="8">
        <f>RANK(J24,J3:J52,1)</f>
        <v>1</v>
      </c>
      <c r="M24" s="18">
        <v>0.002488425925925926</v>
      </c>
      <c r="N24" s="18">
        <v>0.002777777777777778</v>
      </c>
      <c r="O24" s="8">
        <f>RANK(M24,M3:M52,1)</f>
        <v>17</v>
      </c>
      <c r="P24" s="18">
        <v>0.0009606481481481481</v>
      </c>
      <c r="Q24" s="18">
        <v>0</v>
      </c>
      <c r="R24" s="8">
        <f>RANK(P24,P3:P52,1)</f>
        <v>4</v>
      </c>
      <c r="S24" s="18">
        <v>0.00038229166666666663</v>
      </c>
      <c r="T24" s="18">
        <v>0.0019101851851851851</v>
      </c>
      <c r="U24" s="8">
        <f>RANK(S24,S3:S52,1)</f>
        <v>20</v>
      </c>
      <c r="V24" s="21">
        <v>150</v>
      </c>
      <c r="W24" s="18">
        <v>0.0011805555555555556</v>
      </c>
      <c r="X24" s="8">
        <f>RANK(V24,V3:V52,1)</f>
        <v>23</v>
      </c>
      <c r="Y24" s="21">
        <v>0</v>
      </c>
      <c r="Z24" s="18">
        <v>0.0013027777777777777</v>
      </c>
      <c r="AA24" s="8">
        <f>RANK(Y24,Y3:Y52,1)</f>
        <v>1</v>
      </c>
      <c r="AB24" s="32">
        <v>0</v>
      </c>
      <c r="AC24" s="18">
        <v>0.0004729166666666666</v>
      </c>
      <c r="AD24" s="8">
        <f>RANK(AB24,AB3:AB52,1)</f>
        <v>1</v>
      </c>
      <c r="AE24" s="18">
        <v>0.00013715277777777776</v>
      </c>
      <c r="AF24" s="18">
        <v>0</v>
      </c>
      <c r="AG24" s="8">
        <f>RANK(AE24,AE3:AE52,1)</f>
        <v>4</v>
      </c>
      <c r="AH24" s="18">
        <v>0.247164351851852</v>
      </c>
      <c r="AI24" s="18">
        <v>0</v>
      </c>
      <c r="AJ24" s="8">
        <f>RANK(AH24,AH3:AH37,1)</f>
        <v>1</v>
      </c>
      <c r="AK24" s="21">
        <v>0</v>
      </c>
      <c r="AL24" s="18">
        <v>0</v>
      </c>
      <c r="AM24" s="8">
        <f>RANK(AK24,AK3:AK52,1)</f>
        <v>1</v>
      </c>
      <c r="AN24" s="18">
        <v>0.00036168981481481485</v>
      </c>
      <c r="AO24" s="18">
        <v>0.0008101851851851852</v>
      </c>
      <c r="AP24" s="8">
        <f>RANK(AN24,AN3:AN52,1)</f>
        <v>5</v>
      </c>
      <c r="AQ24" s="18">
        <v>0.24976851851851853</v>
      </c>
      <c r="AR24" s="18">
        <f t="shared" si="0"/>
        <v>0.036453009259259254</v>
      </c>
      <c r="AS24" s="8">
        <f>RANK(AR24,AR3:AR52,1)</f>
        <v>9</v>
      </c>
      <c r="AT24" s="8">
        <f t="shared" si="1"/>
        <v>113</v>
      </c>
      <c r="AU24" s="8">
        <f>RANK(AT24,AT3:AT52,1)</f>
        <v>10</v>
      </c>
      <c r="AV24" s="1"/>
    </row>
    <row r="25" spans="1:48" ht="12.75">
      <c r="A25" s="3">
        <v>23</v>
      </c>
      <c r="B25" s="15" t="str">
        <f>prezentace!B26</f>
        <v>Dolany</v>
      </c>
      <c r="C25" s="5">
        <v>0.21180555555555555</v>
      </c>
      <c r="D25" s="19">
        <v>0.0015104166666666666</v>
      </c>
      <c r="E25" s="19">
        <v>0</v>
      </c>
      <c r="F25" s="3">
        <f>RANK(D25,D3:D52,1)</f>
        <v>12</v>
      </c>
      <c r="G25" s="20">
        <v>225</v>
      </c>
      <c r="H25" s="19">
        <v>0</v>
      </c>
      <c r="I25" s="3">
        <f>RANK(G25,G3:G52,1)</f>
        <v>15</v>
      </c>
      <c r="J25" s="20">
        <v>10</v>
      </c>
      <c r="K25" s="19">
        <v>0</v>
      </c>
      <c r="L25" s="3">
        <f>RANK(J25,J3:J52,1)</f>
        <v>18</v>
      </c>
      <c r="M25" s="19">
        <v>0.247164351851852</v>
      </c>
      <c r="N25" s="19">
        <v>0</v>
      </c>
      <c r="O25" s="3">
        <f>RANK(M25,M3:M52,1)</f>
        <v>18</v>
      </c>
      <c r="P25" s="19">
        <v>0.0011921296296296296</v>
      </c>
      <c r="Q25" s="19">
        <v>0</v>
      </c>
      <c r="R25" s="3">
        <f>RANK(P25,P3:P52,1)</f>
        <v>15</v>
      </c>
      <c r="S25" s="19">
        <v>0.00040659722222222226</v>
      </c>
      <c r="T25" s="19">
        <v>0</v>
      </c>
      <c r="U25" s="3">
        <f>RANK(S25,S3:S52,1)</f>
        <v>22</v>
      </c>
      <c r="V25" s="20">
        <v>60</v>
      </c>
      <c r="W25" s="19">
        <v>0</v>
      </c>
      <c r="X25" s="3">
        <f>RANK(V25,V3:V52,1)</f>
        <v>2</v>
      </c>
      <c r="Y25" s="20">
        <v>0</v>
      </c>
      <c r="Z25" s="19">
        <v>0</v>
      </c>
      <c r="AA25" s="3">
        <f>RANK(Y25,Y3:Y52,1)</f>
        <v>1</v>
      </c>
      <c r="AB25" s="31">
        <v>0</v>
      </c>
      <c r="AC25" s="19">
        <v>0</v>
      </c>
      <c r="AD25" s="3">
        <f>RANK(AB25,AB3:AB52,1)</f>
        <v>1</v>
      </c>
      <c r="AE25" s="19">
        <v>0.00019293981481481484</v>
      </c>
      <c r="AF25" s="19">
        <v>0</v>
      </c>
      <c r="AG25" s="3">
        <f>RANK(AE25,AE3:AE52,1)</f>
        <v>19</v>
      </c>
      <c r="AH25" s="19">
        <v>0.247164351851852</v>
      </c>
      <c r="AI25" s="19">
        <v>0</v>
      </c>
      <c r="AJ25" s="3">
        <f>RANK(AH25,AH3:AH37,1)</f>
        <v>1</v>
      </c>
      <c r="AK25" s="20">
        <v>0</v>
      </c>
      <c r="AL25" s="19">
        <v>0</v>
      </c>
      <c r="AM25" s="3">
        <f>RANK(AK25,AK3:AK52,1)</f>
        <v>1</v>
      </c>
      <c r="AN25" s="19">
        <v>0.00069375</v>
      </c>
      <c r="AO25" s="19">
        <v>0</v>
      </c>
      <c r="AP25" s="3">
        <f>RANK(AN25,AN3:AN52,1)</f>
        <v>17</v>
      </c>
      <c r="AQ25" s="19">
        <v>0.2555439814814815</v>
      </c>
      <c r="AR25" s="19">
        <f t="shared" si="0"/>
        <v>0.043738425925925944</v>
      </c>
      <c r="AS25" s="3">
        <f>RANK(AR25,AR3:AR52,1)</f>
        <v>23</v>
      </c>
      <c r="AT25" s="3">
        <f t="shared" si="1"/>
        <v>165</v>
      </c>
      <c r="AU25" s="3">
        <f>RANK(AT25,AT3:AT52,1)</f>
        <v>17</v>
      </c>
      <c r="AV25" s="1"/>
    </row>
    <row r="26" spans="1:47" ht="12.75">
      <c r="A26" s="8">
        <v>24</v>
      </c>
      <c r="B26" s="15" t="str">
        <f>prezentace!B27</f>
        <v>Blatnice A</v>
      </c>
      <c r="C26" s="7">
        <v>0.2152777777777778</v>
      </c>
      <c r="D26" s="18">
        <v>0.002140509259259259</v>
      </c>
      <c r="E26" s="18">
        <v>0</v>
      </c>
      <c r="F26" s="8">
        <f>RANK(D26,D3:D52,1)</f>
        <v>19</v>
      </c>
      <c r="G26" s="21">
        <v>220</v>
      </c>
      <c r="H26" s="18">
        <v>0</v>
      </c>
      <c r="I26" s="8">
        <f>RANK(G26,G3:G52,1)</f>
        <v>13</v>
      </c>
      <c r="J26" s="21">
        <v>0</v>
      </c>
      <c r="K26" s="18">
        <v>0</v>
      </c>
      <c r="L26" s="8">
        <f>RANK(J26,J3:J52,1)</f>
        <v>1</v>
      </c>
      <c r="M26" s="18">
        <v>0.247164351851852</v>
      </c>
      <c r="N26" s="18">
        <v>0</v>
      </c>
      <c r="O26" s="8">
        <f>RANK(M26,M3:M52,1)</f>
        <v>18</v>
      </c>
      <c r="P26" s="18">
        <v>0.0013773148148148147</v>
      </c>
      <c r="Q26" s="18">
        <v>0</v>
      </c>
      <c r="R26" s="8">
        <f>RANK(P26,P3:P52,1)</f>
        <v>22</v>
      </c>
      <c r="S26" s="18">
        <v>0.0003309027777777778</v>
      </c>
      <c r="T26" s="18">
        <v>0</v>
      </c>
      <c r="U26" s="8">
        <f>RANK(S26,S3:S52,1)</f>
        <v>18</v>
      </c>
      <c r="V26" s="21">
        <v>140</v>
      </c>
      <c r="W26" s="18">
        <v>0</v>
      </c>
      <c r="X26" s="8">
        <f>RANK(V26,V3:V52,1)</f>
        <v>18</v>
      </c>
      <c r="Y26" s="21">
        <v>0</v>
      </c>
      <c r="Z26" s="18">
        <v>0</v>
      </c>
      <c r="AA26" s="8">
        <f>RANK(Y26,Y3:Y52,1)</f>
        <v>1</v>
      </c>
      <c r="AB26" s="32">
        <v>0</v>
      </c>
      <c r="AC26" s="18">
        <v>0</v>
      </c>
      <c r="AD26" s="8">
        <f>RANK(AB26,AB3:AB52,1)</f>
        <v>1</v>
      </c>
      <c r="AE26" s="18">
        <v>0.00022997685185185184</v>
      </c>
      <c r="AF26" s="18">
        <v>0</v>
      </c>
      <c r="AG26" s="8">
        <f>RANK(AE26,AE3:AE52,1)</f>
        <v>24</v>
      </c>
      <c r="AH26" s="18">
        <v>0.247164351851852</v>
      </c>
      <c r="AI26" s="18">
        <v>0</v>
      </c>
      <c r="AJ26" s="8">
        <f>RANK(AH26,AH3:AH37,1)</f>
        <v>1</v>
      </c>
      <c r="AK26" s="21">
        <v>0</v>
      </c>
      <c r="AL26" s="18">
        <v>0</v>
      </c>
      <c r="AM26" s="8">
        <f>RANK(AK26,AK3:AK52,1)</f>
        <v>1</v>
      </c>
      <c r="AN26" s="18">
        <v>0.00040138888888888885</v>
      </c>
      <c r="AO26" s="18">
        <v>0</v>
      </c>
      <c r="AP26" s="8">
        <f>RANK(AN26,AN3:AN52,1)</f>
        <v>6</v>
      </c>
      <c r="AQ26" s="18">
        <v>0.2595717592592593</v>
      </c>
      <c r="AR26" s="18">
        <f t="shared" si="0"/>
        <v>0.044293981481481504</v>
      </c>
      <c r="AS26" s="8">
        <f>RANK(AR26,AR3:AR52,1)</f>
        <v>25</v>
      </c>
      <c r="AT26" s="8">
        <f t="shared" si="1"/>
        <v>168</v>
      </c>
      <c r="AU26" s="8">
        <f>RANK(AT26,AT3:AT52,1)</f>
        <v>18</v>
      </c>
    </row>
    <row r="27" spans="1:47" ht="12.75">
      <c r="A27" s="3">
        <v>25</v>
      </c>
      <c r="B27" s="15" t="str">
        <f>prezentace!B28</f>
        <v>Všeruby</v>
      </c>
      <c r="C27" s="5">
        <v>0.21875</v>
      </c>
      <c r="D27" s="19">
        <v>0.0009128472222222221</v>
      </c>
      <c r="E27" s="19">
        <v>0</v>
      </c>
      <c r="F27" s="3">
        <f>RANK(D27,D3:D52,1)</f>
        <v>2</v>
      </c>
      <c r="G27" s="20">
        <v>200</v>
      </c>
      <c r="H27" s="19">
        <v>0</v>
      </c>
      <c r="I27" s="3">
        <f>RANK(G27,G3:G52,1)</f>
        <v>3</v>
      </c>
      <c r="J27" s="20">
        <v>0</v>
      </c>
      <c r="K27" s="19">
        <v>0</v>
      </c>
      <c r="L27" s="3">
        <f>RANK(J27,J3:J52,1)</f>
        <v>1</v>
      </c>
      <c r="M27" s="19">
        <v>0.0005439814814814814</v>
      </c>
      <c r="N27" s="19">
        <v>0.001388888888888889</v>
      </c>
      <c r="O27" s="3">
        <f>RANK(M27,M3:M52,1)</f>
        <v>1</v>
      </c>
      <c r="P27" s="19">
        <v>0.247164351851852</v>
      </c>
      <c r="Q27" s="19">
        <v>0</v>
      </c>
      <c r="R27" s="3">
        <f>RANK(P27,P3:P52,1)</f>
        <v>23</v>
      </c>
      <c r="S27" s="19">
        <v>0.0001616898148148148</v>
      </c>
      <c r="T27" s="19">
        <v>0.0006880787037037038</v>
      </c>
      <c r="U27" s="3">
        <f>RANK(S27,S3:S52,1)</f>
        <v>7</v>
      </c>
      <c r="V27" s="20">
        <v>90</v>
      </c>
      <c r="W27" s="19">
        <v>0.0008680555555555555</v>
      </c>
      <c r="X27" s="3">
        <f>RANK(V27,V3:V52,1)</f>
        <v>10</v>
      </c>
      <c r="Y27" s="20">
        <v>0</v>
      </c>
      <c r="Z27" s="19">
        <v>0</v>
      </c>
      <c r="AA27" s="3">
        <f>RANK(Y27,Y3:Y52,1)</f>
        <v>1</v>
      </c>
      <c r="AB27" s="31">
        <v>0</v>
      </c>
      <c r="AC27" s="19">
        <v>0</v>
      </c>
      <c r="AD27" s="3">
        <f>RANK(AB27,AB3:AB52,1)</f>
        <v>1</v>
      </c>
      <c r="AE27" s="19">
        <v>0.00016805555555555554</v>
      </c>
      <c r="AF27" s="19">
        <v>0</v>
      </c>
      <c r="AG27" s="3">
        <f>RANK(AE27,AE3:AE52,1)</f>
        <v>14</v>
      </c>
      <c r="AH27" s="19">
        <v>0.247164351851852</v>
      </c>
      <c r="AI27" s="19">
        <v>0</v>
      </c>
      <c r="AJ27" s="3">
        <f>RANK(AH27,AH3:AH37,1)</f>
        <v>1</v>
      </c>
      <c r="AK27" s="20">
        <v>0</v>
      </c>
      <c r="AL27" s="19">
        <v>0</v>
      </c>
      <c r="AM27" s="3">
        <f>RANK(AK27,AK3:AK52,1)</f>
        <v>1</v>
      </c>
      <c r="AN27" s="19">
        <v>0.0006134259259259259</v>
      </c>
      <c r="AO27" s="19">
        <v>0</v>
      </c>
      <c r="AP27" s="3">
        <f>RANK(AN27,AN3:AN52,1)</f>
        <v>14</v>
      </c>
      <c r="AQ27" s="19">
        <v>0.2607638888888889</v>
      </c>
      <c r="AR27" s="19">
        <f t="shared" si="0"/>
        <v>0.03906886574074076</v>
      </c>
      <c r="AS27" s="3">
        <f>RANK(AR27,AR3:AR52,1)</f>
        <v>14</v>
      </c>
      <c r="AT27" s="3">
        <f t="shared" si="1"/>
        <v>93</v>
      </c>
      <c r="AU27" s="3">
        <f>RANK(AT27,AT3:AT52,1)</f>
        <v>6</v>
      </c>
    </row>
    <row r="28" spans="1:47" ht="12.75">
      <c r="A28" s="8">
        <v>26</v>
      </c>
      <c r="B28" s="15" t="str">
        <f>prezentace!B29</f>
        <v>Bolevec A</v>
      </c>
      <c r="C28" s="7">
        <v>0.22569444444444445</v>
      </c>
      <c r="D28" s="18">
        <v>0.0014702546296296297</v>
      </c>
      <c r="E28" s="18">
        <v>0</v>
      </c>
      <c r="F28" s="8">
        <f>RANK(D28,D3:D52,1)</f>
        <v>11</v>
      </c>
      <c r="G28" s="21">
        <v>215</v>
      </c>
      <c r="H28" s="18">
        <v>0</v>
      </c>
      <c r="I28" s="3">
        <f>RANK(G28,G3:G52,1)</f>
        <v>8</v>
      </c>
      <c r="J28" s="21">
        <v>0</v>
      </c>
      <c r="K28" s="18">
        <v>0</v>
      </c>
      <c r="L28" s="3">
        <f>RANK(J28,J3:J52,1)</f>
        <v>1</v>
      </c>
      <c r="M28" s="18">
        <v>0.0020717592592592593</v>
      </c>
      <c r="N28" s="18">
        <v>0</v>
      </c>
      <c r="O28" s="3">
        <f>RANK(M28,M3:M52,1)</f>
        <v>16</v>
      </c>
      <c r="P28" s="18">
        <v>0.0013194444444444443</v>
      </c>
      <c r="Q28" s="18">
        <v>0</v>
      </c>
      <c r="R28" s="3">
        <f>RANK(P28,P3:P52,1)</f>
        <v>20</v>
      </c>
      <c r="S28" s="18">
        <v>0.00030844907407407405</v>
      </c>
      <c r="T28" s="18">
        <v>0.0011980324074074074</v>
      </c>
      <c r="U28" s="3">
        <f>RANK(S28,S3:S52,1)</f>
        <v>16</v>
      </c>
      <c r="V28" s="21">
        <v>120</v>
      </c>
      <c r="W28" s="18">
        <v>0.0015856481481481479</v>
      </c>
      <c r="X28" s="8">
        <f>RANK(V28,V3:V52,1)</f>
        <v>15</v>
      </c>
      <c r="Y28" s="21">
        <v>0</v>
      </c>
      <c r="Z28" s="18">
        <v>0.0008980324074074073</v>
      </c>
      <c r="AA28" s="8">
        <f>RANK(Y28,Y3:Y52,1)</f>
        <v>1</v>
      </c>
      <c r="AB28" s="32">
        <v>0</v>
      </c>
      <c r="AC28" s="18">
        <v>0.002032638888888889</v>
      </c>
      <c r="AD28" s="8">
        <f>RANK(AB28,AB3:AB52,1)</f>
        <v>1</v>
      </c>
      <c r="AE28" s="18">
        <v>0.0001375</v>
      </c>
      <c r="AF28" s="18">
        <v>0</v>
      </c>
      <c r="AG28" s="8">
        <f>RANK(AE28,AE3:AE52,1)</f>
        <v>5</v>
      </c>
      <c r="AH28" s="18">
        <v>0.247164351851852</v>
      </c>
      <c r="AI28" s="18">
        <v>0</v>
      </c>
      <c r="AJ28" s="8">
        <f>RANK(AH28,AH3:AH37,1)</f>
        <v>1</v>
      </c>
      <c r="AK28" s="21">
        <v>0</v>
      </c>
      <c r="AL28" s="18">
        <v>0</v>
      </c>
      <c r="AM28" s="8">
        <f>RANK(AK28,AK3:AK52,1)</f>
        <v>1</v>
      </c>
      <c r="AN28" s="18">
        <v>0.000466550925925926</v>
      </c>
      <c r="AO28" s="18">
        <v>0</v>
      </c>
      <c r="AP28" s="8">
        <f>RANK(AN28,AN3:AN52,1)</f>
        <v>8</v>
      </c>
      <c r="AQ28" s="18">
        <v>0.2675925925925926</v>
      </c>
      <c r="AR28" s="18">
        <f t="shared" si="0"/>
        <v>0.036183796296296304</v>
      </c>
      <c r="AS28" s="8">
        <f>RANK(AR28,AR3:AR52,1)</f>
        <v>7</v>
      </c>
      <c r="AT28" s="8">
        <f t="shared" si="1"/>
        <v>111</v>
      </c>
      <c r="AU28" s="8">
        <f>RANK(AT28,AT3:AT52,1)</f>
        <v>9</v>
      </c>
    </row>
    <row r="29" spans="1:47" ht="12.75">
      <c r="A29" s="3">
        <v>27</v>
      </c>
      <c r="B29" s="15" t="str">
        <f>prezentace!B30</f>
        <v>Obora A</v>
      </c>
      <c r="C29" s="5">
        <v>0.23611111111111113</v>
      </c>
      <c r="D29" s="19">
        <v>0.001044560185185185</v>
      </c>
      <c r="E29" s="19">
        <v>0</v>
      </c>
      <c r="F29" s="3">
        <f>RANK(D29,D3:D52,1)</f>
        <v>5</v>
      </c>
      <c r="G29" s="20">
        <v>215</v>
      </c>
      <c r="H29" s="19">
        <v>0</v>
      </c>
      <c r="I29" s="8">
        <f>RANK(G29,G3:G52,1)</f>
        <v>8</v>
      </c>
      <c r="J29" s="20">
        <v>5</v>
      </c>
      <c r="K29" s="19">
        <v>0</v>
      </c>
      <c r="L29" s="3">
        <f>RANK(J29,J3:J52,1)</f>
        <v>11</v>
      </c>
      <c r="M29" s="19">
        <v>0.0009288194444444444</v>
      </c>
      <c r="N29" s="19">
        <v>0.001736111111111111</v>
      </c>
      <c r="O29" s="3">
        <f>RANK(M29,M3:M52,1)</f>
        <v>5</v>
      </c>
      <c r="P29" s="19">
        <v>0.001099537037037037</v>
      </c>
      <c r="Q29" s="19">
        <v>0</v>
      </c>
      <c r="R29" s="3">
        <f>RANK(P29,P3:P52,1)</f>
        <v>10</v>
      </c>
      <c r="S29" s="19">
        <v>0.00010891203703703703</v>
      </c>
      <c r="T29" s="19">
        <v>0.001155787037037037</v>
      </c>
      <c r="U29" s="3">
        <f>RANK(S29,S3:S52,1)</f>
        <v>1</v>
      </c>
      <c r="V29" s="20">
        <v>30</v>
      </c>
      <c r="W29" s="19">
        <v>0</v>
      </c>
      <c r="X29" s="3">
        <f>RANK(V29,V3:V52,1)</f>
        <v>1</v>
      </c>
      <c r="Y29" s="20">
        <v>0</v>
      </c>
      <c r="Z29" s="19">
        <v>0.0007092592592592593</v>
      </c>
      <c r="AA29" s="3">
        <f>RANK(Y29,Y3:Y52,1)</f>
        <v>1</v>
      </c>
      <c r="AB29" s="31">
        <v>0</v>
      </c>
      <c r="AC29" s="19">
        <v>0</v>
      </c>
      <c r="AD29" s="3">
        <f>RANK(AB29,AB3:AB52,1)</f>
        <v>1</v>
      </c>
      <c r="AE29" s="19">
        <v>0.00010613425925925925</v>
      </c>
      <c r="AF29" s="19">
        <v>0</v>
      </c>
      <c r="AG29" s="3">
        <f>RANK(AE29,AE3:AE52,1)</f>
        <v>1</v>
      </c>
      <c r="AH29" s="19">
        <v>0.247164351851852</v>
      </c>
      <c r="AI29" s="19">
        <v>0</v>
      </c>
      <c r="AJ29" s="3">
        <f>RANK(AH29,AH3:AH37,1)</f>
        <v>1</v>
      </c>
      <c r="AK29" s="20">
        <v>0</v>
      </c>
      <c r="AL29" s="19">
        <v>0</v>
      </c>
      <c r="AM29" s="3">
        <f>RANK(AK29,AK3:AK52,1)</f>
        <v>1</v>
      </c>
      <c r="AN29" s="19">
        <v>0.00030347222222222223</v>
      </c>
      <c r="AO29" s="19">
        <v>0</v>
      </c>
      <c r="AP29" s="8">
        <f>RANK(AN29,AN3:AN52,1)</f>
        <v>2</v>
      </c>
      <c r="AQ29" s="19">
        <v>0.2703125</v>
      </c>
      <c r="AR29" s="19">
        <f t="shared" si="0"/>
        <v>0.030600231481481468</v>
      </c>
      <c r="AS29" s="8">
        <f>RANK(AR29,AR3:AR52,1)</f>
        <v>3</v>
      </c>
      <c r="AT29" s="3">
        <f t="shared" si="1"/>
        <v>51</v>
      </c>
      <c r="AU29" s="3">
        <f>RANK(AT29,AT3:AT52,1)</f>
        <v>2</v>
      </c>
    </row>
    <row r="30" spans="1:47" ht="12.75">
      <c r="A30" s="8">
        <v>28</v>
      </c>
      <c r="B30" s="15" t="str">
        <f>prezentace!B31</f>
        <v>H.Bělá</v>
      </c>
      <c r="C30" s="7">
        <v>0.2465277777777778</v>
      </c>
      <c r="D30" s="18">
        <v>0.001029398148148148</v>
      </c>
      <c r="E30" s="18">
        <v>0</v>
      </c>
      <c r="F30" s="8">
        <f>RANK(D30,D3:D52,1)</f>
        <v>4</v>
      </c>
      <c r="G30" s="21">
        <v>215</v>
      </c>
      <c r="H30" s="18">
        <v>0</v>
      </c>
      <c r="I30" s="3">
        <f>RANK(G30,G3:G52,1)</f>
        <v>8</v>
      </c>
      <c r="J30" s="21">
        <v>0</v>
      </c>
      <c r="K30" s="18">
        <v>0.0006944444444444445</v>
      </c>
      <c r="L30" s="3">
        <f>RANK(J30,J3:J52,1)</f>
        <v>1</v>
      </c>
      <c r="M30" s="18">
        <v>0.0009837962962962964</v>
      </c>
      <c r="N30" s="18">
        <v>0</v>
      </c>
      <c r="O30" s="3">
        <f>RANK(M30,M3:M52,1)</f>
        <v>8</v>
      </c>
      <c r="P30" s="18">
        <v>0.0009375000000000001</v>
      </c>
      <c r="Q30" s="18">
        <v>0</v>
      </c>
      <c r="R30" s="3">
        <f>RANK(P30,P3:P52,1)</f>
        <v>3</v>
      </c>
      <c r="S30" s="18">
        <v>0.00012268518518518517</v>
      </c>
      <c r="T30" s="18">
        <v>0</v>
      </c>
      <c r="U30" s="3">
        <f>RANK(S30,S3:S52,1)</f>
        <v>2</v>
      </c>
      <c r="V30" s="21">
        <v>120</v>
      </c>
      <c r="W30" s="18">
        <v>0.000798611111111111</v>
      </c>
      <c r="X30" s="8">
        <f>RANK(V30,V3:V52,1)</f>
        <v>15</v>
      </c>
      <c r="Y30" s="21">
        <v>0</v>
      </c>
      <c r="Z30" s="18">
        <v>0</v>
      </c>
      <c r="AA30" s="8">
        <f>RANK(Y30,Y3:Y52,1)</f>
        <v>1</v>
      </c>
      <c r="AB30" s="32">
        <v>0</v>
      </c>
      <c r="AC30" s="18">
        <v>0</v>
      </c>
      <c r="AD30" s="8">
        <f>RANK(AB30,AB3:AB52,1)</f>
        <v>1</v>
      </c>
      <c r="AE30" s="18">
        <v>0.00014918981481481483</v>
      </c>
      <c r="AF30" s="18">
        <v>0</v>
      </c>
      <c r="AG30" s="8">
        <f>RANK(AE30,AE3:AE52,1)</f>
        <v>10</v>
      </c>
      <c r="AH30" s="18">
        <v>0.247164351851852</v>
      </c>
      <c r="AI30" s="18">
        <v>0</v>
      </c>
      <c r="AJ30" s="8">
        <f>RANK(AH30,AH3:AH37,1)</f>
        <v>1</v>
      </c>
      <c r="AK30" s="21">
        <v>0</v>
      </c>
      <c r="AL30" s="18">
        <v>0</v>
      </c>
      <c r="AM30" s="8">
        <f>RANK(AK30,AK3:AK52,1)</f>
        <v>1</v>
      </c>
      <c r="AN30" s="18">
        <v>0.00034004629629629624</v>
      </c>
      <c r="AO30" s="18">
        <v>0</v>
      </c>
      <c r="AP30" s="8">
        <f>RANK(AN30,AN3:AN52,1)</f>
        <v>3</v>
      </c>
      <c r="AQ30" s="18">
        <v>0.2777893518518519</v>
      </c>
      <c r="AR30" s="18">
        <f t="shared" si="0"/>
        <v>0.029768518518518538</v>
      </c>
      <c r="AS30" s="8">
        <f>RANK(AR30,AR3:AR52,1)</f>
        <v>2</v>
      </c>
      <c r="AT30" s="8">
        <f t="shared" si="1"/>
        <v>60</v>
      </c>
      <c r="AU30" s="8">
        <f>RANK(AT30,AT3:AT52,1)</f>
        <v>3</v>
      </c>
    </row>
    <row r="31" spans="1:47" ht="12.75">
      <c r="A31" s="3">
        <v>29</v>
      </c>
      <c r="B31" s="15" t="str">
        <f>prezentace!B32</f>
        <v>Stýskaly</v>
      </c>
      <c r="C31" s="5">
        <v>0.2569444444444445</v>
      </c>
      <c r="D31" s="19">
        <v>0.001905324074074074</v>
      </c>
      <c r="E31" s="19">
        <v>0</v>
      </c>
      <c r="F31" s="3">
        <f>RANK(D31,D3:D52,1)</f>
        <v>16</v>
      </c>
      <c r="G31" s="20">
        <v>225</v>
      </c>
      <c r="H31" s="19">
        <v>0</v>
      </c>
      <c r="I31" s="8">
        <f>RANK(G31,G3:G52,1)</f>
        <v>15</v>
      </c>
      <c r="J31" s="20">
        <v>5</v>
      </c>
      <c r="K31" s="19">
        <v>0</v>
      </c>
      <c r="L31" s="3">
        <f>RANK(J31,J3:J52,1)</f>
        <v>11</v>
      </c>
      <c r="M31" s="19">
        <v>0.0016782407407407406</v>
      </c>
      <c r="N31" s="19">
        <v>0</v>
      </c>
      <c r="O31" s="3">
        <f>RANK(M31,M3:M52,1)</f>
        <v>13</v>
      </c>
      <c r="P31" s="19">
        <v>0.0012037037037037038</v>
      </c>
      <c r="Q31" s="19">
        <v>0</v>
      </c>
      <c r="R31" s="3">
        <f>RANK(P31,P3:P52,1)</f>
        <v>16</v>
      </c>
      <c r="S31" s="19">
        <v>0.000539351851851852</v>
      </c>
      <c r="T31" s="19">
        <v>0</v>
      </c>
      <c r="U31" s="3">
        <f>RANK(S31,S3:S52,1)</f>
        <v>24</v>
      </c>
      <c r="V31" s="20">
        <v>100</v>
      </c>
      <c r="W31" s="19">
        <v>0</v>
      </c>
      <c r="X31" s="3">
        <f>RANK(V31,V3:V52,1)</f>
        <v>11</v>
      </c>
      <c r="Y31" s="20">
        <v>0</v>
      </c>
      <c r="Z31" s="19">
        <v>0</v>
      </c>
      <c r="AA31" s="3">
        <f>RANK(Y31,Y3:Y52,1)</f>
        <v>1</v>
      </c>
      <c r="AB31" s="31">
        <v>0</v>
      </c>
      <c r="AC31" s="19">
        <v>0</v>
      </c>
      <c r="AD31" s="3">
        <f>RANK(AB31,AB3:AB52,1)</f>
        <v>1</v>
      </c>
      <c r="AE31" s="19">
        <v>0.00016932870370370374</v>
      </c>
      <c r="AF31" s="19">
        <v>0</v>
      </c>
      <c r="AG31" s="3">
        <f>RANK(AE31,AE3:AE52,1)</f>
        <v>16</v>
      </c>
      <c r="AH31" s="19">
        <v>0.247164351851852</v>
      </c>
      <c r="AI31" s="19">
        <v>0</v>
      </c>
      <c r="AJ31" s="3">
        <f>RANK(AH31,AH3:AH37,1)</f>
        <v>1</v>
      </c>
      <c r="AK31" s="20">
        <v>0</v>
      </c>
      <c r="AL31" s="19">
        <v>0</v>
      </c>
      <c r="AM31" s="3">
        <f>RANK(AK31,AK3:AK52,1)</f>
        <v>1</v>
      </c>
      <c r="AN31" s="19">
        <v>0.0010869212962962961</v>
      </c>
      <c r="AO31" s="19">
        <v>0</v>
      </c>
      <c r="AP31" s="3">
        <f>RANK(AN31,AN3:AN52,1)</f>
        <v>25</v>
      </c>
      <c r="AQ31" s="19">
        <v>0.3000347222222222</v>
      </c>
      <c r="AR31" s="19">
        <f t="shared" si="0"/>
        <v>0.04309027777777774</v>
      </c>
      <c r="AS31" s="3">
        <f>RANK(AR31,AR3:AR52,1)</f>
        <v>22</v>
      </c>
      <c r="AT31" s="3">
        <f t="shared" si="1"/>
        <v>173</v>
      </c>
      <c r="AU31" s="3">
        <f>RANK(AT31,AT3:AT52,1)</f>
        <v>19</v>
      </c>
    </row>
    <row r="32" spans="1:47" ht="12.75">
      <c r="A32" s="8">
        <v>30</v>
      </c>
      <c r="B32" s="15">
        <f>prezentace!B33</f>
        <v>0</v>
      </c>
      <c r="C32" s="7">
        <v>0</v>
      </c>
      <c r="D32" s="18">
        <v>0.247164351851852</v>
      </c>
      <c r="E32" s="18">
        <v>0</v>
      </c>
      <c r="F32" s="8">
        <f>RANK(D32,D3:D52,1)</f>
        <v>26</v>
      </c>
      <c r="G32" s="21">
        <v>999</v>
      </c>
      <c r="H32" s="18">
        <v>0</v>
      </c>
      <c r="I32" s="3">
        <f>RANK(G32,G3:G52,1)</f>
        <v>26</v>
      </c>
      <c r="J32" s="21">
        <v>999</v>
      </c>
      <c r="K32" s="18">
        <v>0</v>
      </c>
      <c r="L32" s="3">
        <f>RANK(J32,J3:J52,1)</f>
        <v>26</v>
      </c>
      <c r="M32" s="18">
        <v>0.247164351851852</v>
      </c>
      <c r="N32" s="18">
        <v>0</v>
      </c>
      <c r="O32" s="3">
        <f>RANK(M32,M3:M52,1)</f>
        <v>18</v>
      </c>
      <c r="P32" s="18">
        <v>0.247164351851852</v>
      </c>
      <c r="Q32" s="18">
        <v>0</v>
      </c>
      <c r="R32" s="3">
        <f>RANK(P32,P3:P52,1)</f>
        <v>23</v>
      </c>
      <c r="S32" s="18">
        <v>0.247164351851852</v>
      </c>
      <c r="T32" s="18">
        <v>0</v>
      </c>
      <c r="U32" s="3">
        <f>RANK(S32,S3:S52,1)</f>
        <v>26</v>
      </c>
      <c r="V32" s="21">
        <v>999</v>
      </c>
      <c r="W32" s="18">
        <v>0</v>
      </c>
      <c r="X32" s="8">
        <f>RANK(V32,V3:V52,1)</f>
        <v>26</v>
      </c>
      <c r="Y32" s="21">
        <v>999</v>
      </c>
      <c r="Z32" s="18">
        <v>0</v>
      </c>
      <c r="AA32" s="8">
        <f>RANK(Y32,Y3:Y52,1)</f>
        <v>26</v>
      </c>
      <c r="AB32" s="32">
        <v>999</v>
      </c>
      <c r="AC32" s="18">
        <v>0</v>
      </c>
      <c r="AD32" s="8">
        <f>RANK(AB32,AB3:AB52,1)</f>
        <v>26</v>
      </c>
      <c r="AE32" s="18">
        <v>0.247164351851852</v>
      </c>
      <c r="AF32" s="18">
        <v>0</v>
      </c>
      <c r="AG32" s="8">
        <f>RANK(AE32,AE3:AE52,1)</f>
        <v>26</v>
      </c>
      <c r="AH32" s="18">
        <v>0.247164351851852</v>
      </c>
      <c r="AI32" s="18">
        <v>0</v>
      </c>
      <c r="AJ32" s="8">
        <f>RANK(AH32,AH3:AH37,1)</f>
        <v>1</v>
      </c>
      <c r="AK32" s="21">
        <v>999</v>
      </c>
      <c r="AL32" s="18">
        <v>0</v>
      </c>
      <c r="AM32" s="8">
        <f>RANK(AK32,AK3:AK52,1)</f>
        <v>26</v>
      </c>
      <c r="AN32" s="18">
        <v>0.247164351851852</v>
      </c>
      <c r="AO32" s="18">
        <v>0</v>
      </c>
      <c r="AP32" s="8">
        <f>RANK(AN32,AN3:AN52,1)</f>
        <v>26</v>
      </c>
      <c r="AQ32" s="18">
        <v>0.247164351851852</v>
      </c>
      <c r="AR32" s="18">
        <f t="shared" si="0"/>
        <v>0.247164351851852</v>
      </c>
      <c r="AS32" s="8">
        <f>RANK(AR32,AR3:AR52,1)</f>
        <v>26</v>
      </c>
      <c r="AT32" s="8">
        <f t="shared" si="1"/>
        <v>328</v>
      </c>
      <c r="AU32" s="8">
        <f>RANK(AT32,AT3:AT52,1)</f>
        <v>26</v>
      </c>
    </row>
    <row r="33" spans="1:47" ht="12.75">
      <c r="A33" s="3">
        <v>31</v>
      </c>
      <c r="B33" s="15">
        <f>prezentace!B34</f>
        <v>0</v>
      </c>
      <c r="C33" s="5">
        <v>0</v>
      </c>
      <c r="D33" s="19">
        <v>0.247164351851852</v>
      </c>
      <c r="E33" s="19">
        <v>0</v>
      </c>
      <c r="F33" s="3">
        <f>RANK(D33,D3:D52,1)</f>
        <v>26</v>
      </c>
      <c r="G33" s="20">
        <v>999</v>
      </c>
      <c r="H33" s="19">
        <v>0</v>
      </c>
      <c r="I33" s="8">
        <f>RANK(G33,G3:G52,1)</f>
        <v>26</v>
      </c>
      <c r="J33" s="20">
        <v>999</v>
      </c>
      <c r="K33" s="19">
        <v>0</v>
      </c>
      <c r="L33" s="3">
        <f>RANK(J33,J3:J52,1)</f>
        <v>26</v>
      </c>
      <c r="M33" s="19">
        <v>0.247164351851852</v>
      </c>
      <c r="N33" s="19">
        <v>0</v>
      </c>
      <c r="O33" s="3">
        <f>RANK(M33,M3:M52,1)</f>
        <v>18</v>
      </c>
      <c r="P33" s="19">
        <v>0.247164351851852</v>
      </c>
      <c r="Q33" s="19">
        <v>0</v>
      </c>
      <c r="R33" s="3">
        <f>RANK(P33,P3:P52,1)</f>
        <v>23</v>
      </c>
      <c r="S33" s="19">
        <v>0.247164351851852</v>
      </c>
      <c r="T33" s="19">
        <v>0</v>
      </c>
      <c r="U33" s="3">
        <f>RANK(S33,S3:S52,1)</f>
        <v>26</v>
      </c>
      <c r="V33" s="20">
        <v>999</v>
      </c>
      <c r="W33" s="19">
        <v>0</v>
      </c>
      <c r="X33" s="3">
        <f>RANK(V33,V3:V52,1)</f>
        <v>26</v>
      </c>
      <c r="Y33" s="20">
        <v>999</v>
      </c>
      <c r="Z33" s="19">
        <v>0</v>
      </c>
      <c r="AA33" s="3">
        <f>RANK(Y33,Y3:Y52,1)</f>
        <v>26</v>
      </c>
      <c r="AB33" s="31">
        <v>999</v>
      </c>
      <c r="AC33" s="19">
        <v>0</v>
      </c>
      <c r="AD33" s="3">
        <f>RANK(AB33,AB3:AB52,1)</f>
        <v>26</v>
      </c>
      <c r="AE33" s="19">
        <v>0.247164351851852</v>
      </c>
      <c r="AF33" s="19">
        <v>0</v>
      </c>
      <c r="AG33" s="3">
        <f>RANK(AE33,AE3:AE52,1)</f>
        <v>26</v>
      </c>
      <c r="AH33" s="19">
        <v>0.247164351851852</v>
      </c>
      <c r="AI33" s="19">
        <v>0</v>
      </c>
      <c r="AJ33" s="3">
        <f>RANK(AH33,AH3:AH37,1)</f>
        <v>1</v>
      </c>
      <c r="AK33" s="20">
        <v>999</v>
      </c>
      <c r="AL33" s="19">
        <v>0</v>
      </c>
      <c r="AM33" s="3">
        <f>RANK(AK33,AK3:AK52,1)</f>
        <v>26</v>
      </c>
      <c r="AN33" s="19">
        <v>0.247164351851852</v>
      </c>
      <c r="AO33" s="19">
        <v>0</v>
      </c>
      <c r="AP33" s="3">
        <f>RANK(AN33,AN3:AN52,1)</f>
        <v>26</v>
      </c>
      <c r="AQ33" s="19">
        <v>0.247164351851852</v>
      </c>
      <c r="AR33" s="19">
        <f t="shared" si="0"/>
        <v>0.247164351851852</v>
      </c>
      <c r="AS33" s="3">
        <f>RANK(AR33,AR3:AR52,1)</f>
        <v>26</v>
      </c>
      <c r="AT33" s="3">
        <f t="shared" si="1"/>
        <v>328</v>
      </c>
      <c r="AU33" s="3">
        <f>RANK(AT33,AT3:AT52,1)</f>
        <v>26</v>
      </c>
    </row>
    <row r="34" spans="1:47" ht="12.75">
      <c r="A34" s="8">
        <v>32</v>
      </c>
      <c r="B34" s="15">
        <f>prezentace!B35</f>
        <v>0</v>
      </c>
      <c r="C34" s="7">
        <v>0</v>
      </c>
      <c r="D34" s="18">
        <v>0.247164351851852</v>
      </c>
      <c r="E34" s="18">
        <v>0</v>
      </c>
      <c r="F34" s="8">
        <f>RANK(D34,D3:D52,1)</f>
        <v>26</v>
      </c>
      <c r="G34" s="21">
        <v>999</v>
      </c>
      <c r="H34" s="18">
        <v>0</v>
      </c>
      <c r="I34" s="3">
        <f>RANK(G34,G3:G52,1)</f>
        <v>26</v>
      </c>
      <c r="J34" s="21">
        <v>999</v>
      </c>
      <c r="K34" s="18">
        <v>0</v>
      </c>
      <c r="L34" s="3">
        <f>RANK(J34,J3:J52,1)</f>
        <v>26</v>
      </c>
      <c r="M34" s="18">
        <v>0.247164351851852</v>
      </c>
      <c r="N34" s="18">
        <v>0</v>
      </c>
      <c r="O34" s="3">
        <f>RANK(M34,M3:M52,1)</f>
        <v>18</v>
      </c>
      <c r="P34" s="18">
        <v>0.247164351851852</v>
      </c>
      <c r="Q34" s="18">
        <v>0</v>
      </c>
      <c r="R34" s="3">
        <f>RANK(P34,P3:P52,1)</f>
        <v>23</v>
      </c>
      <c r="S34" s="18">
        <v>0.247164351851852</v>
      </c>
      <c r="T34" s="18">
        <v>0</v>
      </c>
      <c r="U34" s="3">
        <f>RANK(S34,S3:S52,1)</f>
        <v>26</v>
      </c>
      <c r="V34" s="21">
        <v>999</v>
      </c>
      <c r="W34" s="18">
        <v>0</v>
      </c>
      <c r="X34" s="8">
        <f>RANK(V34,V3:V52,1)</f>
        <v>26</v>
      </c>
      <c r="Y34" s="21">
        <v>999</v>
      </c>
      <c r="Z34" s="18">
        <v>0</v>
      </c>
      <c r="AA34" s="8">
        <f>RANK(Y34,Y3:Y52,1)</f>
        <v>26</v>
      </c>
      <c r="AB34" s="32">
        <v>999</v>
      </c>
      <c r="AC34" s="18">
        <v>0</v>
      </c>
      <c r="AD34" s="8">
        <f>RANK(AB34,AB3:AB52,1)</f>
        <v>26</v>
      </c>
      <c r="AE34" s="18">
        <v>0.247164351851852</v>
      </c>
      <c r="AF34" s="18">
        <v>0</v>
      </c>
      <c r="AG34" s="8">
        <f>RANK(AE34,AE3:AE52,1)</f>
        <v>26</v>
      </c>
      <c r="AH34" s="18">
        <v>0.247164351851852</v>
      </c>
      <c r="AI34" s="18">
        <v>0</v>
      </c>
      <c r="AJ34" s="8">
        <f>RANK(AH34,AH3:AH37,1)</f>
        <v>1</v>
      </c>
      <c r="AK34" s="21">
        <v>999</v>
      </c>
      <c r="AL34" s="18">
        <v>0</v>
      </c>
      <c r="AM34" s="8">
        <f>RANK(AK34,AK3:AK52,1)</f>
        <v>26</v>
      </c>
      <c r="AN34" s="18">
        <v>0.247164351851852</v>
      </c>
      <c r="AO34" s="18">
        <v>0</v>
      </c>
      <c r="AP34" s="8">
        <f>RANK(AN34,AN3:AN52,1)</f>
        <v>26</v>
      </c>
      <c r="AQ34" s="18">
        <v>0.247164351851852</v>
      </c>
      <c r="AR34" s="18">
        <f t="shared" si="0"/>
        <v>0.247164351851852</v>
      </c>
      <c r="AS34" s="8">
        <f>RANK(AR34,AR3:AR52,1)</f>
        <v>26</v>
      </c>
      <c r="AT34" s="8">
        <f t="shared" si="1"/>
        <v>328</v>
      </c>
      <c r="AU34" s="8">
        <f>RANK(AT34,AT3:AT52,1)</f>
        <v>26</v>
      </c>
    </row>
    <row r="35" spans="1:47" ht="12.75">
      <c r="A35" s="3">
        <v>33</v>
      </c>
      <c r="B35" s="15">
        <f>prezentace!B36</f>
        <v>0</v>
      </c>
      <c r="C35" s="5">
        <v>0</v>
      </c>
      <c r="D35" s="19">
        <v>0.247164351851852</v>
      </c>
      <c r="E35" s="19">
        <v>0</v>
      </c>
      <c r="F35" s="3">
        <f>RANK(D35,D3:D52,1)</f>
        <v>26</v>
      </c>
      <c r="G35" s="20">
        <v>999</v>
      </c>
      <c r="H35" s="19">
        <v>0</v>
      </c>
      <c r="I35" s="3">
        <f>RANK(G35,G3:G52,1)</f>
        <v>26</v>
      </c>
      <c r="J35" s="20">
        <v>999</v>
      </c>
      <c r="K35" s="19">
        <v>0</v>
      </c>
      <c r="L35" s="3">
        <f>RANK(J35,J3:J52,1)</f>
        <v>26</v>
      </c>
      <c r="M35" s="19">
        <v>0.247164351851852</v>
      </c>
      <c r="N35" s="19">
        <v>0</v>
      </c>
      <c r="O35" s="3">
        <f>RANK(M35,M3:M52,1)</f>
        <v>18</v>
      </c>
      <c r="P35" s="19">
        <v>0.247164351851852</v>
      </c>
      <c r="Q35" s="19">
        <v>0</v>
      </c>
      <c r="R35" s="3">
        <f>RANK(P35,P3:P52,1)</f>
        <v>23</v>
      </c>
      <c r="S35" s="19">
        <v>0.247164351851852</v>
      </c>
      <c r="T35" s="19">
        <v>0</v>
      </c>
      <c r="U35" s="3">
        <f>RANK(S35,S3:S52,1)</f>
        <v>26</v>
      </c>
      <c r="V35" s="20">
        <v>999</v>
      </c>
      <c r="W35" s="19">
        <v>0</v>
      </c>
      <c r="X35" s="3">
        <f>RANK(V35,V3:V52,1)</f>
        <v>26</v>
      </c>
      <c r="Y35" s="20">
        <v>999</v>
      </c>
      <c r="Z35" s="19">
        <v>0</v>
      </c>
      <c r="AA35" s="3">
        <f>RANK(Y35,Y3:Y52,1)</f>
        <v>26</v>
      </c>
      <c r="AB35" s="31">
        <v>999</v>
      </c>
      <c r="AC35" s="19">
        <v>0</v>
      </c>
      <c r="AD35" s="3">
        <f>RANK(AB35,AB3:AB52,1)</f>
        <v>26</v>
      </c>
      <c r="AE35" s="19">
        <v>0.247164351851852</v>
      </c>
      <c r="AF35" s="19">
        <v>0</v>
      </c>
      <c r="AG35" s="3">
        <f>RANK(AE35,AE3:AE52,1)</f>
        <v>26</v>
      </c>
      <c r="AH35" s="19">
        <v>0.247164351851852</v>
      </c>
      <c r="AI35" s="19">
        <v>0</v>
      </c>
      <c r="AJ35" s="3">
        <f>RANK(AH35,AH3:AH37,1)</f>
        <v>1</v>
      </c>
      <c r="AK35" s="20">
        <v>999</v>
      </c>
      <c r="AL35" s="19">
        <v>0</v>
      </c>
      <c r="AM35" s="3">
        <f>RANK(AK35,AK3:AK52,1)</f>
        <v>26</v>
      </c>
      <c r="AN35" s="19">
        <v>0.247164351851852</v>
      </c>
      <c r="AO35" s="19">
        <v>0</v>
      </c>
      <c r="AP35" s="3">
        <f>RANK(AN35,AN3:AN52,1)</f>
        <v>26</v>
      </c>
      <c r="AQ35" s="19">
        <v>0.247164351851852</v>
      </c>
      <c r="AR35" s="19">
        <f t="shared" si="0"/>
        <v>0.247164351851852</v>
      </c>
      <c r="AS35" s="3">
        <f>RANK(AR35,AR3:AR52,1)</f>
        <v>26</v>
      </c>
      <c r="AT35" s="3">
        <f t="shared" si="1"/>
        <v>328</v>
      </c>
      <c r="AU35" s="3">
        <f>RANK(AT35,AT3:AT52,1)</f>
        <v>26</v>
      </c>
    </row>
    <row r="36" spans="1:47" ht="12.75">
      <c r="A36" s="8">
        <v>34</v>
      </c>
      <c r="B36" s="15">
        <f>prezentace!B37</f>
        <v>0</v>
      </c>
      <c r="C36" s="7">
        <v>0</v>
      </c>
      <c r="D36" s="18">
        <v>0.247164351851852</v>
      </c>
      <c r="E36" s="18">
        <v>0</v>
      </c>
      <c r="F36" s="8">
        <f>RANK(D36,D3:D52,1)</f>
        <v>26</v>
      </c>
      <c r="G36" s="21">
        <v>999</v>
      </c>
      <c r="H36" s="18">
        <v>0</v>
      </c>
      <c r="I36" s="8">
        <f>RANK(G36,G3:G52,1)</f>
        <v>26</v>
      </c>
      <c r="J36" s="21">
        <v>999</v>
      </c>
      <c r="K36" s="18">
        <v>0</v>
      </c>
      <c r="L36" s="3">
        <f>RANK(J36,J3:J52,1)</f>
        <v>26</v>
      </c>
      <c r="M36" s="18">
        <v>0.247164351851852</v>
      </c>
      <c r="N36" s="18">
        <v>0</v>
      </c>
      <c r="O36" s="3">
        <f>RANK(M36,M3:M52,1)</f>
        <v>18</v>
      </c>
      <c r="P36" s="18">
        <v>0.247164351851852</v>
      </c>
      <c r="Q36" s="18">
        <v>0</v>
      </c>
      <c r="R36" s="3">
        <f>RANK(P36,P3:P52,1)</f>
        <v>23</v>
      </c>
      <c r="S36" s="18">
        <v>0.247164351851852</v>
      </c>
      <c r="T36" s="18">
        <v>0</v>
      </c>
      <c r="U36" s="3">
        <f>RANK(S36,S3:S52,1)</f>
        <v>26</v>
      </c>
      <c r="V36" s="21">
        <v>999</v>
      </c>
      <c r="W36" s="18">
        <v>0</v>
      </c>
      <c r="X36" s="8">
        <f>RANK(V36,V3:V52,1)</f>
        <v>26</v>
      </c>
      <c r="Y36" s="21">
        <v>999</v>
      </c>
      <c r="Z36" s="18">
        <v>0</v>
      </c>
      <c r="AA36" s="8">
        <f>RANK(Y36,Y3:Y52,1)</f>
        <v>26</v>
      </c>
      <c r="AB36" s="32">
        <v>999</v>
      </c>
      <c r="AC36" s="18">
        <v>0</v>
      </c>
      <c r="AD36" s="8">
        <f>RANK(AB36,AB3:AB52,1)</f>
        <v>26</v>
      </c>
      <c r="AE36" s="18">
        <v>0.247164351851852</v>
      </c>
      <c r="AF36" s="18">
        <v>0</v>
      </c>
      <c r="AG36" s="8">
        <f>RANK(AE36,AE3:AE52,1)</f>
        <v>26</v>
      </c>
      <c r="AH36" s="18">
        <v>0.247164351851852</v>
      </c>
      <c r="AI36" s="18">
        <v>0</v>
      </c>
      <c r="AJ36" s="8">
        <f>RANK(AH36,AH3:AH37,1)</f>
        <v>1</v>
      </c>
      <c r="AK36" s="21">
        <v>999</v>
      </c>
      <c r="AL36" s="18">
        <v>0</v>
      </c>
      <c r="AM36" s="8">
        <f>RANK(AK36,AK3:AK52,1)</f>
        <v>26</v>
      </c>
      <c r="AN36" s="18">
        <v>0.247164351851852</v>
      </c>
      <c r="AO36" s="18">
        <v>0</v>
      </c>
      <c r="AP36" s="8">
        <f>RANK(AN36,AN3:AN52,1)</f>
        <v>26</v>
      </c>
      <c r="AQ36" s="18">
        <v>0.247164351851852</v>
      </c>
      <c r="AR36" s="18">
        <f t="shared" si="0"/>
        <v>0.247164351851852</v>
      </c>
      <c r="AS36" s="8">
        <f>RANK(AR36,AR3:AR52,1)</f>
        <v>26</v>
      </c>
      <c r="AT36" s="8">
        <f t="shared" si="1"/>
        <v>328</v>
      </c>
      <c r="AU36" s="8">
        <f>RANK(AT36,AT3:AT52,1)</f>
        <v>26</v>
      </c>
    </row>
    <row r="37" spans="1:47" ht="12.75">
      <c r="A37" s="3">
        <v>35</v>
      </c>
      <c r="B37" s="15">
        <f>prezentace!B38</f>
        <v>0</v>
      </c>
      <c r="C37" s="5">
        <v>0</v>
      </c>
      <c r="D37" s="19">
        <v>0.247164351851852</v>
      </c>
      <c r="E37" s="19">
        <v>0</v>
      </c>
      <c r="F37" s="3">
        <f>RANK(D37,D3:D52,1)</f>
        <v>26</v>
      </c>
      <c r="G37" s="20">
        <v>999</v>
      </c>
      <c r="H37" s="19">
        <v>0</v>
      </c>
      <c r="I37" s="3">
        <f>RANK(G37,G3:G52,1)</f>
        <v>26</v>
      </c>
      <c r="J37" s="20">
        <v>999</v>
      </c>
      <c r="K37" s="19">
        <v>0</v>
      </c>
      <c r="L37" s="3">
        <f>RANK(J37,J3:J52,1)</f>
        <v>26</v>
      </c>
      <c r="M37" s="19">
        <v>0.247164351851852</v>
      </c>
      <c r="N37" s="19">
        <v>0</v>
      </c>
      <c r="O37" s="3">
        <f>RANK(M37,M3:M52,1)</f>
        <v>18</v>
      </c>
      <c r="P37" s="19">
        <v>0.247164351851852</v>
      </c>
      <c r="Q37" s="19">
        <v>0</v>
      </c>
      <c r="R37" s="3">
        <f>RANK(P37,P3:P52,1)</f>
        <v>23</v>
      </c>
      <c r="S37" s="19">
        <v>0.247164351851852</v>
      </c>
      <c r="T37" s="19">
        <v>0</v>
      </c>
      <c r="U37" s="3">
        <f>RANK(S37,S3:S52,1)</f>
        <v>26</v>
      </c>
      <c r="V37" s="20">
        <v>999</v>
      </c>
      <c r="W37" s="19">
        <v>0</v>
      </c>
      <c r="X37" s="3">
        <f>RANK(V37,V3:V52,1)</f>
        <v>26</v>
      </c>
      <c r="Y37" s="20">
        <v>999</v>
      </c>
      <c r="Z37" s="19">
        <v>0</v>
      </c>
      <c r="AA37" s="3">
        <f>RANK(Y37,Y3:Y52,1)</f>
        <v>26</v>
      </c>
      <c r="AB37" s="31">
        <v>999</v>
      </c>
      <c r="AC37" s="19">
        <v>0</v>
      </c>
      <c r="AD37" s="3">
        <f>RANK(AB37,AB3:AB52,1)</f>
        <v>26</v>
      </c>
      <c r="AE37" s="19">
        <v>0.247164351851852</v>
      </c>
      <c r="AF37" s="19">
        <v>0</v>
      </c>
      <c r="AG37" s="3">
        <f>RANK(AE37,AE3:AE52,1)</f>
        <v>26</v>
      </c>
      <c r="AH37" s="19">
        <v>0.247164351851852</v>
      </c>
      <c r="AI37" s="19">
        <v>0</v>
      </c>
      <c r="AJ37" s="3">
        <f>RANK(AH37,AH3:AH37,1)</f>
        <v>1</v>
      </c>
      <c r="AK37" s="20">
        <v>999</v>
      </c>
      <c r="AL37" s="19">
        <v>0</v>
      </c>
      <c r="AM37" s="3">
        <f>RANK(AK37,AK3:AK52,1)</f>
        <v>26</v>
      </c>
      <c r="AN37" s="19">
        <v>0.247164351851852</v>
      </c>
      <c r="AO37" s="19">
        <v>0</v>
      </c>
      <c r="AP37" s="3">
        <f>RANK(AN37,AN3:AN52,1)</f>
        <v>26</v>
      </c>
      <c r="AQ37" s="19">
        <v>0.247164351851852</v>
      </c>
      <c r="AR37" s="19">
        <f t="shared" si="0"/>
        <v>0.247164351851852</v>
      </c>
      <c r="AS37" s="3">
        <f>RANK(AR37,AR3:AR52,1)</f>
        <v>26</v>
      </c>
      <c r="AT37" s="3">
        <f t="shared" si="1"/>
        <v>328</v>
      </c>
      <c r="AU37" s="3">
        <f>RANK(AT37,AT3:AT52,1)</f>
        <v>26</v>
      </c>
    </row>
    <row r="38" spans="1:47" ht="12.75">
      <c r="A38" s="8">
        <v>36</v>
      </c>
      <c r="B38" s="15">
        <f>prezentace!B39</f>
        <v>0</v>
      </c>
      <c r="C38" s="7">
        <v>0</v>
      </c>
      <c r="D38" s="18">
        <v>0.247164351851852</v>
      </c>
      <c r="E38" s="18">
        <v>0</v>
      </c>
      <c r="F38" s="8">
        <f>RANK(D38,D3:D52,1)</f>
        <v>26</v>
      </c>
      <c r="G38" s="21">
        <v>999</v>
      </c>
      <c r="H38" s="18">
        <v>0</v>
      </c>
      <c r="I38" s="8">
        <f>RANK(G38,G3:G52,1)</f>
        <v>26</v>
      </c>
      <c r="J38" s="21">
        <v>999</v>
      </c>
      <c r="K38" s="18">
        <v>0</v>
      </c>
      <c r="L38" s="3">
        <f>RANK(J38,J3:J52,1)</f>
        <v>26</v>
      </c>
      <c r="M38" s="18">
        <v>0.247164351851852</v>
      </c>
      <c r="N38" s="18">
        <v>0</v>
      </c>
      <c r="O38" s="3">
        <f>RANK(M38,M3:M52,1)</f>
        <v>18</v>
      </c>
      <c r="P38" s="18">
        <v>0.247164351851852</v>
      </c>
      <c r="Q38" s="18">
        <v>0</v>
      </c>
      <c r="R38" s="3">
        <f>RANK(P38,P3:P52,1)</f>
        <v>23</v>
      </c>
      <c r="S38" s="18">
        <v>0.247164351851852</v>
      </c>
      <c r="T38" s="18">
        <v>0</v>
      </c>
      <c r="U38" s="3">
        <f>RANK(S38,S3:S52,1)</f>
        <v>26</v>
      </c>
      <c r="V38" s="21">
        <v>999</v>
      </c>
      <c r="W38" s="18">
        <v>0</v>
      </c>
      <c r="X38" s="8">
        <f>RANK(V38,V3:V52,1)</f>
        <v>26</v>
      </c>
      <c r="Y38" s="21">
        <v>999</v>
      </c>
      <c r="Z38" s="18">
        <v>0</v>
      </c>
      <c r="AA38" s="8">
        <f>RANK(Y38,Y3:Y52,1)</f>
        <v>26</v>
      </c>
      <c r="AB38" s="32">
        <v>999</v>
      </c>
      <c r="AC38" s="18">
        <v>0</v>
      </c>
      <c r="AD38" s="8">
        <f>RANK(AB38,AB3:AB52,1)</f>
        <v>26</v>
      </c>
      <c r="AE38" s="18">
        <v>0.247164351851852</v>
      </c>
      <c r="AF38" s="18">
        <v>0</v>
      </c>
      <c r="AG38" s="8">
        <f>RANK(AE38,AE3:AE52,1)</f>
        <v>26</v>
      </c>
      <c r="AH38" s="18">
        <v>0.247164351851852</v>
      </c>
      <c r="AI38" s="18">
        <v>0</v>
      </c>
      <c r="AJ38" s="8">
        <f>RANK(AH38,AH5:AH39,1)</f>
        <v>1</v>
      </c>
      <c r="AK38" s="21">
        <v>999</v>
      </c>
      <c r="AL38" s="18">
        <v>0</v>
      </c>
      <c r="AM38" s="8">
        <f>RANK(AK38,AK3:AK52,1)</f>
        <v>26</v>
      </c>
      <c r="AN38" s="18">
        <v>0.247164351851852</v>
      </c>
      <c r="AO38" s="18">
        <v>0</v>
      </c>
      <c r="AP38" s="8">
        <f>RANK(AN38,AN3:AN52,1)</f>
        <v>26</v>
      </c>
      <c r="AQ38" s="18">
        <v>0.247164351851852</v>
      </c>
      <c r="AR38" s="18">
        <f t="shared" si="0"/>
        <v>0.247164351851852</v>
      </c>
      <c r="AS38" s="8">
        <f>RANK(AR38,AR3:AR52,1)</f>
        <v>26</v>
      </c>
      <c r="AT38" s="8">
        <f t="shared" si="1"/>
        <v>328</v>
      </c>
      <c r="AU38" s="8">
        <f>RANK(AT38,AT3:AT52,1)</f>
        <v>26</v>
      </c>
    </row>
    <row r="39" spans="1:47" ht="12.75">
      <c r="A39" s="3">
        <v>37</v>
      </c>
      <c r="B39" s="15">
        <f>prezentace!B40</f>
        <v>0</v>
      </c>
      <c r="C39" s="5">
        <v>0</v>
      </c>
      <c r="D39" s="19">
        <v>0.247164351851852</v>
      </c>
      <c r="E39" s="19">
        <v>0</v>
      </c>
      <c r="F39" s="3">
        <f>RANK(D39,D3:D52,1)</f>
        <v>26</v>
      </c>
      <c r="G39" s="20">
        <v>999</v>
      </c>
      <c r="H39" s="19">
        <v>0</v>
      </c>
      <c r="I39" s="3">
        <f>RANK(G39,G3:G52,1)</f>
        <v>26</v>
      </c>
      <c r="J39" s="20">
        <v>999</v>
      </c>
      <c r="K39" s="19">
        <v>0</v>
      </c>
      <c r="L39" s="3">
        <f>RANK(J39,J3:J52,1)</f>
        <v>26</v>
      </c>
      <c r="M39" s="19">
        <v>0.247164351851852</v>
      </c>
      <c r="N39" s="19">
        <v>0</v>
      </c>
      <c r="O39" s="3">
        <f>RANK(M39,M3:M52,1)</f>
        <v>18</v>
      </c>
      <c r="P39" s="19">
        <v>0.247164351851852</v>
      </c>
      <c r="Q39" s="19">
        <v>0</v>
      </c>
      <c r="R39" s="3">
        <f>RANK(P39,P3:P52,1)</f>
        <v>23</v>
      </c>
      <c r="S39" s="19">
        <v>0.247164351851852</v>
      </c>
      <c r="T39" s="19">
        <v>0</v>
      </c>
      <c r="U39" s="3">
        <f>RANK(S39,S3:S52,1)</f>
        <v>26</v>
      </c>
      <c r="V39" s="20">
        <v>999</v>
      </c>
      <c r="W39" s="19">
        <v>0</v>
      </c>
      <c r="X39" s="3">
        <f>RANK(V39,V3:V52,1)</f>
        <v>26</v>
      </c>
      <c r="Y39" s="20">
        <v>999</v>
      </c>
      <c r="Z39" s="19">
        <v>0</v>
      </c>
      <c r="AA39" s="3">
        <f>RANK(Y39,Y3:Y52,1)</f>
        <v>26</v>
      </c>
      <c r="AB39" s="31">
        <v>999</v>
      </c>
      <c r="AC39" s="19">
        <v>0</v>
      </c>
      <c r="AD39" s="3">
        <f>RANK(AB39,AB3:AB52,1)</f>
        <v>26</v>
      </c>
      <c r="AE39" s="19">
        <v>0.247164351851852</v>
      </c>
      <c r="AF39" s="19">
        <v>0</v>
      </c>
      <c r="AG39" s="3">
        <f>RANK(AE39,AE3:AE52,1)</f>
        <v>26</v>
      </c>
      <c r="AH39" s="19">
        <v>0.247164351851852</v>
      </c>
      <c r="AI39" s="19">
        <v>0</v>
      </c>
      <c r="AJ39" s="3">
        <f>RANK(AH39,AH5:AH39,1)</f>
        <v>1</v>
      </c>
      <c r="AK39" s="20">
        <v>999</v>
      </c>
      <c r="AL39" s="19">
        <v>0</v>
      </c>
      <c r="AM39" s="3">
        <f>RANK(AK39,AK3:AK52,1)</f>
        <v>26</v>
      </c>
      <c r="AN39" s="19">
        <v>0.247164351851852</v>
      </c>
      <c r="AO39" s="19">
        <v>0</v>
      </c>
      <c r="AP39" s="3">
        <f>RANK(AN39,AN3:AN52,1)</f>
        <v>26</v>
      </c>
      <c r="AQ39" s="19">
        <v>0.247164351851852</v>
      </c>
      <c r="AR39" s="19">
        <f t="shared" si="0"/>
        <v>0.247164351851852</v>
      </c>
      <c r="AS39" s="3">
        <f>RANK(AR39,AR3:AR52,1)</f>
        <v>26</v>
      </c>
      <c r="AT39" s="3">
        <f t="shared" si="1"/>
        <v>328</v>
      </c>
      <c r="AU39" s="3">
        <f>RANK(AT39,AT3:AT52,1)</f>
        <v>26</v>
      </c>
    </row>
    <row r="40" spans="1:47" ht="12.75">
      <c r="A40" s="8">
        <v>38</v>
      </c>
      <c r="B40" s="15">
        <f>prezentace!B41</f>
        <v>0</v>
      </c>
      <c r="C40" s="7">
        <v>0</v>
      </c>
      <c r="D40" s="18">
        <v>0.247164351851852</v>
      </c>
      <c r="E40" s="18">
        <v>0</v>
      </c>
      <c r="F40" s="8">
        <f>RANK(D40,D3:D52,1)</f>
        <v>26</v>
      </c>
      <c r="G40" s="21">
        <v>999</v>
      </c>
      <c r="H40" s="18">
        <v>0</v>
      </c>
      <c r="I40" s="8">
        <f>RANK(G40,G3:G52,1)</f>
        <v>26</v>
      </c>
      <c r="J40" s="21">
        <v>999</v>
      </c>
      <c r="K40" s="18">
        <v>0</v>
      </c>
      <c r="L40" s="3">
        <f>RANK(J40,J3:J52,1)</f>
        <v>26</v>
      </c>
      <c r="M40" s="18">
        <v>0.247164351851852</v>
      </c>
      <c r="N40" s="18">
        <v>0</v>
      </c>
      <c r="O40" s="3">
        <f>RANK(M40,M3:M52,1)</f>
        <v>18</v>
      </c>
      <c r="P40" s="18">
        <v>0.247164351851852</v>
      </c>
      <c r="Q40" s="18">
        <v>0</v>
      </c>
      <c r="R40" s="3">
        <f>RANK(P40,P3:P52,1)</f>
        <v>23</v>
      </c>
      <c r="S40" s="18">
        <v>0.247164351851852</v>
      </c>
      <c r="T40" s="18">
        <v>0</v>
      </c>
      <c r="U40" s="3">
        <f>RANK(S40,S3:S52,1)</f>
        <v>26</v>
      </c>
      <c r="V40" s="21">
        <v>999</v>
      </c>
      <c r="W40" s="18">
        <v>0</v>
      </c>
      <c r="X40" s="8">
        <f>RANK(V40,V3:V52,1)</f>
        <v>26</v>
      </c>
      <c r="Y40" s="21">
        <v>999</v>
      </c>
      <c r="Z40" s="18">
        <v>0</v>
      </c>
      <c r="AA40" s="8">
        <f>RANK(Y40,Y3:Y52,1)</f>
        <v>26</v>
      </c>
      <c r="AB40" s="32">
        <v>999</v>
      </c>
      <c r="AC40" s="18">
        <v>0</v>
      </c>
      <c r="AD40" s="8">
        <f>RANK(AB40,AB3:AB52,1)</f>
        <v>26</v>
      </c>
      <c r="AE40" s="18">
        <v>0.247164351851852</v>
      </c>
      <c r="AF40" s="18">
        <v>0</v>
      </c>
      <c r="AG40" s="8">
        <f>RANK(AE40,AE3:AE52,1)</f>
        <v>26</v>
      </c>
      <c r="AH40" s="18">
        <v>0.247164351851852</v>
      </c>
      <c r="AI40" s="18">
        <v>0</v>
      </c>
      <c r="AJ40" s="8">
        <f>RANK(AH40,AH7:AH41,1)</f>
        <v>1</v>
      </c>
      <c r="AK40" s="21">
        <v>999</v>
      </c>
      <c r="AL40" s="18">
        <v>0</v>
      </c>
      <c r="AM40" s="8">
        <f>RANK(AK40,AK3:AK52,1)</f>
        <v>26</v>
      </c>
      <c r="AN40" s="18">
        <v>0.247164351851852</v>
      </c>
      <c r="AO40" s="18">
        <v>0</v>
      </c>
      <c r="AP40" s="8">
        <f>RANK(AN40,AN3:AN52,1)</f>
        <v>26</v>
      </c>
      <c r="AQ40" s="18">
        <v>0.247164351851852</v>
      </c>
      <c r="AR40" s="18">
        <f t="shared" si="0"/>
        <v>0.247164351851852</v>
      </c>
      <c r="AS40" s="8">
        <f>RANK(AR40,AR3:AR52,1)</f>
        <v>26</v>
      </c>
      <c r="AT40" s="8">
        <f t="shared" si="1"/>
        <v>328</v>
      </c>
      <c r="AU40" s="8">
        <f>RANK(AT40,AT3:AT52,1)</f>
        <v>26</v>
      </c>
    </row>
    <row r="41" spans="1:47" ht="12.75">
      <c r="A41" s="3">
        <v>39</v>
      </c>
      <c r="B41" s="15">
        <f>prezentace!B42</f>
        <v>0</v>
      </c>
      <c r="C41" s="5">
        <v>0</v>
      </c>
      <c r="D41" s="19">
        <v>0.247164351851852</v>
      </c>
      <c r="E41" s="19">
        <v>0</v>
      </c>
      <c r="F41" s="3">
        <f>RANK(D41,D3:D52,1)</f>
        <v>26</v>
      </c>
      <c r="G41" s="20">
        <v>999</v>
      </c>
      <c r="H41" s="19">
        <v>0</v>
      </c>
      <c r="I41" s="3">
        <f>RANK(G41,G3:G52,1)</f>
        <v>26</v>
      </c>
      <c r="J41" s="20">
        <v>999</v>
      </c>
      <c r="K41" s="19">
        <v>0</v>
      </c>
      <c r="L41" s="3">
        <f>RANK(J41,J3:J52,1)</f>
        <v>26</v>
      </c>
      <c r="M41" s="19">
        <v>0.247164351851852</v>
      </c>
      <c r="N41" s="19">
        <v>0</v>
      </c>
      <c r="O41" s="3">
        <f>RANK(M41,M3:M52,1)</f>
        <v>18</v>
      </c>
      <c r="P41" s="19">
        <v>0.247164351851852</v>
      </c>
      <c r="Q41" s="19">
        <v>0</v>
      </c>
      <c r="R41" s="3">
        <f>RANK(P41,P3:P52,1)</f>
        <v>23</v>
      </c>
      <c r="S41" s="19">
        <v>0.247164351851852</v>
      </c>
      <c r="T41" s="19">
        <v>0</v>
      </c>
      <c r="U41" s="3">
        <f>RANK(S41,S3:S52,1)</f>
        <v>26</v>
      </c>
      <c r="V41" s="20">
        <v>999</v>
      </c>
      <c r="W41" s="19">
        <v>0</v>
      </c>
      <c r="X41" s="3">
        <f>RANK(V41,V3:V52,1)</f>
        <v>26</v>
      </c>
      <c r="Y41" s="20">
        <v>999</v>
      </c>
      <c r="Z41" s="19">
        <v>0</v>
      </c>
      <c r="AA41" s="3">
        <f>RANK(Y41,Y3:Y52,1)</f>
        <v>26</v>
      </c>
      <c r="AB41" s="31">
        <v>999</v>
      </c>
      <c r="AC41" s="19">
        <v>0</v>
      </c>
      <c r="AD41" s="3">
        <f>RANK(AB41,AB3:AB52,1)</f>
        <v>26</v>
      </c>
      <c r="AE41" s="19">
        <v>0.247164351851852</v>
      </c>
      <c r="AF41" s="19">
        <v>0</v>
      </c>
      <c r="AG41" s="3">
        <f>RANK(AE41,AE3:AE52,1)</f>
        <v>26</v>
      </c>
      <c r="AH41" s="19">
        <v>0.247164351851852</v>
      </c>
      <c r="AI41" s="19">
        <v>0</v>
      </c>
      <c r="AJ41" s="3">
        <f>RANK(AH41,AH7:AH41,1)</f>
        <v>1</v>
      </c>
      <c r="AK41" s="20">
        <v>999</v>
      </c>
      <c r="AL41" s="19">
        <v>0</v>
      </c>
      <c r="AM41" s="3">
        <f>RANK(AK41,AK3:AK52,1)</f>
        <v>26</v>
      </c>
      <c r="AN41" s="19">
        <v>0.247164351851852</v>
      </c>
      <c r="AO41" s="19">
        <v>0</v>
      </c>
      <c r="AP41" s="3">
        <f>RANK(AN41,AN3:AN52,1)</f>
        <v>26</v>
      </c>
      <c r="AQ41" s="19">
        <v>0.247164351851852</v>
      </c>
      <c r="AR41" s="19">
        <f t="shared" si="0"/>
        <v>0.247164351851852</v>
      </c>
      <c r="AS41" s="3">
        <f>RANK(AR41,AR3:AR52,1)</f>
        <v>26</v>
      </c>
      <c r="AT41" s="3">
        <f t="shared" si="1"/>
        <v>328</v>
      </c>
      <c r="AU41" s="3">
        <f>RANK(AT41,AT3:AT52,1)</f>
        <v>26</v>
      </c>
    </row>
    <row r="42" spans="1:47" ht="12.75">
      <c r="A42" s="8">
        <v>40</v>
      </c>
      <c r="B42" s="15">
        <f>prezentace!B43</f>
        <v>0</v>
      </c>
      <c r="C42" s="7">
        <v>0</v>
      </c>
      <c r="D42" s="18">
        <v>0.247164351851852</v>
      </c>
      <c r="E42" s="18">
        <v>0</v>
      </c>
      <c r="F42" s="8">
        <f>RANK(D42,D3:D52,1)</f>
        <v>26</v>
      </c>
      <c r="G42" s="21">
        <v>999</v>
      </c>
      <c r="H42" s="18">
        <v>0</v>
      </c>
      <c r="I42" s="8">
        <f>RANK(G42,G3:G52,1)</f>
        <v>26</v>
      </c>
      <c r="J42" s="21">
        <v>999</v>
      </c>
      <c r="K42" s="18">
        <v>0</v>
      </c>
      <c r="L42" s="3">
        <f>RANK(J42,J3:J52,1)</f>
        <v>26</v>
      </c>
      <c r="M42" s="18">
        <v>0.247164351851852</v>
      </c>
      <c r="N42" s="18">
        <v>0</v>
      </c>
      <c r="O42" s="3">
        <f>RANK(M42,M3:M52,1)</f>
        <v>18</v>
      </c>
      <c r="P42" s="18">
        <v>0.247164351851852</v>
      </c>
      <c r="Q42" s="18">
        <v>0</v>
      </c>
      <c r="R42" s="3">
        <f>RANK(P42,P3:P52,1)</f>
        <v>23</v>
      </c>
      <c r="S42" s="18">
        <v>0.247164351851852</v>
      </c>
      <c r="T42" s="18">
        <v>0</v>
      </c>
      <c r="U42" s="3">
        <f>RANK(S42,S3:S52,1)</f>
        <v>26</v>
      </c>
      <c r="V42" s="21">
        <v>999</v>
      </c>
      <c r="W42" s="18">
        <v>0</v>
      </c>
      <c r="X42" s="8">
        <f>RANK(V42,V3:V52,1)</f>
        <v>26</v>
      </c>
      <c r="Y42" s="21">
        <v>999</v>
      </c>
      <c r="Z42" s="18">
        <v>0</v>
      </c>
      <c r="AA42" s="8">
        <f>RANK(Y42,Y3:Y52,1)</f>
        <v>26</v>
      </c>
      <c r="AB42" s="32">
        <v>999</v>
      </c>
      <c r="AC42" s="18">
        <v>0</v>
      </c>
      <c r="AD42" s="8">
        <f>RANK(AB42,AB3:AB52,1)</f>
        <v>26</v>
      </c>
      <c r="AE42" s="18">
        <v>0.247164351851852</v>
      </c>
      <c r="AF42" s="18">
        <v>0</v>
      </c>
      <c r="AG42" s="8">
        <f>RANK(AE42,AE3:AE52,1)</f>
        <v>26</v>
      </c>
      <c r="AH42" s="18">
        <v>0.247164351851852</v>
      </c>
      <c r="AI42" s="18">
        <v>0</v>
      </c>
      <c r="AJ42" s="8">
        <f>RANK(AH42,AH9:AH43,1)</f>
        <v>1</v>
      </c>
      <c r="AK42" s="21">
        <v>999</v>
      </c>
      <c r="AL42" s="18">
        <v>0</v>
      </c>
      <c r="AM42" s="8">
        <f>RANK(AK42,AK3:AK52,1)</f>
        <v>26</v>
      </c>
      <c r="AN42" s="18">
        <v>0.247164351851852</v>
      </c>
      <c r="AO42" s="18">
        <v>0</v>
      </c>
      <c r="AP42" s="8">
        <f>RANK(AN42,AN3:AN52,1)</f>
        <v>26</v>
      </c>
      <c r="AQ42" s="18">
        <v>0.247164351851852</v>
      </c>
      <c r="AR42" s="18">
        <f t="shared" si="0"/>
        <v>0.247164351851852</v>
      </c>
      <c r="AS42" s="8">
        <f>RANK(AR42,AR3:AR52,1)</f>
        <v>26</v>
      </c>
      <c r="AT42" s="8">
        <f t="shared" si="1"/>
        <v>328</v>
      </c>
      <c r="AU42" s="8">
        <f>RANK(AT42,AT3:AT52,1)</f>
        <v>26</v>
      </c>
    </row>
    <row r="43" spans="1:47" ht="12.75">
      <c r="A43" s="3">
        <v>41</v>
      </c>
      <c r="B43" s="15">
        <f>prezentace!B44</f>
        <v>0</v>
      </c>
      <c r="C43" s="5">
        <v>0</v>
      </c>
      <c r="D43" s="19">
        <v>0.247164351851852</v>
      </c>
      <c r="E43" s="19">
        <v>0</v>
      </c>
      <c r="F43" s="3">
        <f>RANK(D43,D3:D52,1)</f>
        <v>26</v>
      </c>
      <c r="G43" s="20">
        <v>999</v>
      </c>
      <c r="H43" s="19">
        <v>0</v>
      </c>
      <c r="I43" s="3">
        <f>RANK(G43,G3:G52,1)</f>
        <v>26</v>
      </c>
      <c r="J43" s="20">
        <v>999</v>
      </c>
      <c r="K43" s="19">
        <v>0</v>
      </c>
      <c r="L43" s="3">
        <f>RANK(J43,J3:J52,1)</f>
        <v>26</v>
      </c>
      <c r="M43" s="19">
        <v>0.247164351851852</v>
      </c>
      <c r="N43" s="19">
        <v>0</v>
      </c>
      <c r="O43" s="3">
        <f>RANK(M43,M3:M52,1)</f>
        <v>18</v>
      </c>
      <c r="P43" s="19">
        <v>0.247164351851852</v>
      </c>
      <c r="Q43" s="19">
        <v>0</v>
      </c>
      <c r="R43" s="3">
        <f>RANK(P43,P3:P52,1)</f>
        <v>23</v>
      </c>
      <c r="S43" s="19">
        <v>0.247164351851852</v>
      </c>
      <c r="T43" s="19">
        <v>0</v>
      </c>
      <c r="U43" s="3">
        <f>RANK(S43,S3:S52,1)</f>
        <v>26</v>
      </c>
      <c r="V43" s="20">
        <v>999</v>
      </c>
      <c r="W43" s="19">
        <v>0</v>
      </c>
      <c r="X43" s="3">
        <f>RANK(V43,V3:V52,1)</f>
        <v>26</v>
      </c>
      <c r="Y43" s="20">
        <v>999</v>
      </c>
      <c r="Z43" s="19">
        <v>0</v>
      </c>
      <c r="AA43" s="3">
        <f>RANK(Y43,Y3:Y52,1)</f>
        <v>26</v>
      </c>
      <c r="AB43" s="31">
        <v>999</v>
      </c>
      <c r="AC43" s="19">
        <v>0</v>
      </c>
      <c r="AD43" s="3">
        <f>RANK(AB43,AB3:AB52,1)</f>
        <v>26</v>
      </c>
      <c r="AE43" s="19">
        <v>0.247164351851852</v>
      </c>
      <c r="AF43" s="19">
        <v>0</v>
      </c>
      <c r="AG43" s="3">
        <f>RANK(AE43,AE3:AE52,1)</f>
        <v>26</v>
      </c>
      <c r="AH43" s="19">
        <v>0.247164351851852</v>
      </c>
      <c r="AI43" s="19">
        <v>0</v>
      </c>
      <c r="AJ43" s="3">
        <f>RANK(AH43,AH9:AH43,1)</f>
        <v>1</v>
      </c>
      <c r="AK43" s="20">
        <v>999</v>
      </c>
      <c r="AL43" s="19">
        <v>0</v>
      </c>
      <c r="AM43" s="3">
        <f>RANK(AK43,AK3:AK52,1)</f>
        <v>26</v>
      </c>
      <c r="AN43" s="19">
        <v>0.247164351851852</v>
      </c>
      <c r="AO43" s="19">
        <v>0</v>
      </c>
      <c r="AP43" s="3">
        <f>RANK(AN43,AN3:AN52,1)</f>
        <v>26</v>
      </c>
      <c r="AQ43" s="19">
        <v>0.247164351851852</v>
      </c>
      <c r="AR43" s="19">
        <f t="shared" si="0"/>
        <v>0.247164351851852</v>
      </c>
      <c r="AS43" s="3">
        <f>RANK(AR43,AR3:AR52,1)</f>
        <v>26</v>
      </c>
      <c r="AT43" s="3">
        <f t="shared" si="1"/>
        <v>328</v>
      </c>
      <c r="AU43" s="3">
        <f>RANK(AT43,AT3:AT52,1)</f>
        <v>26</v>
      </c>
    </row>
    <row r="44" spans="1:47" ht="12.75">
      <c r="A44" s="8">
        <v>42</v>
      </c>
      <c r="B44" s="15">
        <f>prezentace!B45</f>
        <v>0</v>
      </c>
      <c r="C44" s="7">
        <v>0</v>
      </c>
      <c r="D44" s="18">
        <v>0.247164351851852</v>
      </c>
      <c r="E44" s="18">
        <v>0</v>
      </c>
      <c r="F44" s="8">
        <f>RANK(D44,D3:D52,1)</f>
        <v>26</v>
      </c>
      <c r="G44" s="21">
        <v>999</v>
      </c>
      <c r="H44" s="18">
        <v>0</v>
      </c>
      <c r="I44" s="8">
        <f>RANK(G44,G3:G52,1)</f>
        <v>26</v>
      </c>
      <c r="J44" s="21">
        <v>999</v>
      </c>
      <c r="K44" s="18">
        <v>0</v>
      </c>
      <c r="L44" s="3">
        <f>RANK(J44,J3:J52,1)</f>
        <v>26</v>
      </c>
      <c r="M44" s="18">
        <v>0.247164351851852</v>
      </c>
      <c r="N44" s="18">
        <v>0</v>
      </c>
      <c r="O44" s="3">
        <f>RANK(M44,M3:M52,1)</f>
        <v>18</v>
      </c>
      <c r="P44" s="18">
        <v>0.247164351851852</v>
      </c>
      <c r="Q44" s="18">
        <v>0</v>
      </c>
      <c r="R44" s="3">
        <f>RANK(P44,P3:P52,1)</f>
        <v>23</v>
      </c>
      <c r="S44" s="18">
        <v>0.247164351851852</v>
      </c>
      <c r="T44" s="18">
        <v>0</v>
      </c>
      <c r="U44" s="3">
        <f>RANK(S44,S3:S52,1)</f>
        <v>26</v>
      </c>
      <c r="V44" s="21">
        <v>999</v>
      </c>
      <c r="W44" s="18">
        <v>0</v>
      </c>
      <c r="X44" s="8">
        <f>RANK(V44,V3:V52,1)</f>
        <v>26</v>
      </c>
      <c r="Y44" s="21">
        <v>999</v>
      </c>
      <c r="Z44" s="18">
        <v>0</v>
      </c>
      <c r="AA44" s="8">
        <f>RANK(Y44,Y3:Y52,1)</f>
        <v>26</v>
      </c>
      <c r="AB44" s="32">
        <v>999</v>
      </c>
      <c r="AC44" s="18">
        <v>0</v>
      </c>
      <c r="AD44" s="8">
        <f>RANK(AB44,AB3:AB52,1)</f>
        <v>26</v>
      </c>
      <c r="AE44" s="18">
        <v>0.247164351851852</v>
      </c>
      <c r="AF44" s="18">
        <v>0</v>
      </c>
      <c r="AG44" s="8">
        <f>RANK(AE44,AE3:AE52,1)</f>
        <v>26</v>
      </c>
      <c r="AH44" s="18">
        <v>0.247164351851852</v>
      </c>
      <c r="AI44" s="18">
        <v>0</v>
      </c>
      <c r="AJ44" s="8">
        <f>RANK(AH44,AH11:AH45,1)</f>
        <v>1</v>
      </c>
      <c r="AK44" s="21">
        <v>999</v>
      </c>
      <c r="AL44" s="18">
        <v>0</v>
      </c>
      <c r="AM44" s="8">
        <f>RANK(AK44,AK3:AK52,1)</f>
        <v>26</v>
      </c>
      <c r="AN44" s="18">
        <v>0.247164351851852</v>
      </c>
      <c r="AO44" s="18">
        <v>0</v>
      </c>
      <c r="AP44" s="8">
        <f>RANK(AN44,AN3:AN52,1)</f>
        <v>26</v>
      </c>
      <c r="AQ44" s="18">
        <v>0.247164351851852</v>
      </c>
      <c r="AR44" s="18">
        <f t="shared" si="0"/>
        <v>0.247164351851852</v>
      </c>
      <c r="AS44" s="8">
        <f>RANK(AR44,AR3:AR52,1)</f>
        <v>26</v>
      </c>
      <c r="AT44" s="8">
        <f t="shared" si="1"/>
        <v>328</v>
      </c>
      <c r="AU44" s="8">
        <f>RANK(AT44,AT3:AT52,1)</f>
        <v>26</v>
      </c>
    </row>
    <row r="45" spans="1:47" ht="12.75">
      <c r="A45" s="3">
        <v>43</v>
      </c>
      <c r="B45" s="15">
        <f>prezentace!B46</f>
        <v>0</v>
      </c>
      <c r="C45" s="5">
        <v>0</v>
      </c>
      <c r="D45" s="19">
        <v>0.247164351851852</v>
      </c>
      <c r="E45" s="19">
        <v>0</v>
      </c>
      <c r="F45" s="3">
        <f>RANK(D45,D3:D52,1)</f>
        <v>26</v>
      </c>
      <c r="G45" s="20">
        <v>999</v>
      </c>
      <c r="H45" s="19">
        <v>0</v>
      </c>
      <c r="I45" s="3">
        <f>RANK(G45,G3:G52,1)</f>
        <v>26</v>
      </c>
      <c r="J45" s="20">
        <v>999</v>
      </c>
      <c r="K45" s="19">
        <v>0</v>
      </c>
      <c r="L45" s="3">
        <f>RANK(J45,J3:J52,1)</f>
        <v>26</v>
      </c>
      <c r="M45" s="19">
        <v>0.247164351851852</v>
      </c>
      <c r="N45" s="19">
        <v>0</v>
      </c>
      <c r="O45" s="3">
        <f>RANK(M45,M3:M52,1)</f>
        <v>18</v>
      </c>
      <c r="P45" s="19">
        <v>0.247164351851852</v>
      </c>
      <c r="Q45" s="19">
        <v>0</v>
      </c>
      <c r="R45" s="3">
        <f>RANK(P45,P3:P52,1)</f>
        <v>23</v>
      </c>
      <c r="S45" s="19">
        <v>0.247164351851852</v>
      </c>
      <c r="T45" s="19">
        <v>0</v>
      </c>
      <c r="U45" s="3">
        <f>RANK(S45,S3:S52,1)</f>
        <v>26</v>
      </c>
      <c r="V45" s="20">
        <v>999</v>
      </c>
      <c r="W45" s="19">
        <v>0</v>
      </c>
      <c r="X45" s="3">
        <f>RANK(V45,V3:V52,1)</f>
        <v>26</v>
      </c>
      <c r="Y45" s="20">
        <v>999</v>
      </c>
      <c r="Z45" s="19">
        <v>0</v>
      </c>
      <c r="AA45" s="3">
        <f>RANK(Y45,Y3:Y52,1)</f>
        <v>26</v>
      </c>
      <c r="AB45" s="31">
        <v>999</v>
      </c>
      <c r="AC45" s="19">
        <v>0</v>
      </c>
      <c r="AD45" s="3">
        <f>RANK(AB45,AB3:AB52,1)</f>
        <v>26</v>
      </c>
      <c r="AE45" s="19">
        <v>0.247164351851852</v>
      </c>
      <c r="AF45" s="19">
        <v>0</v>
      </c>
      <c r="AG45" s="3">
        <f>RANK(AE45,AE3:AE52,1)</f>
        <v>26</v>
      </c>
      <c r="AH45" s="19">
        <v>0.247164351851852</v>
      </c>
      <c r="AI45" s="19">
        <v>0</v>
      </c>
      <c r="AJ45" s="3">
        <f>RANK(AH45,AH11:AH45,1)</f>
        <v>1</v>
      </c>
      <c r="AK45" s="20">
        <v>999</v>
      </c>
      <c r="AL45" s="19">
        <v>0</v>
      </c>
      <c r="AM45" s="3">
        <f>RANK(AK45,AK3:AK52,1)</f>
        <v>26</v>
      </c>
      <c r="AN45" s="19">
        <v>0.247164351851852</v>
      </c>
      <c r="AO45" s="19">
        <v>0</v>
      </c>
      <c r="AP45" s="3">
        <f>RANK(AN45,AN3:AN52,1)</f>
        <v>26</v>
      </c>
      <c r="AQ45" s="19">
        <v>0.247164351851852</v>
      </c>
      <c r="AR45" s="19">
        <f t="shared" si="0"/>
        <v>0.247164351851852</v>
      </c>
      <c r="AS45" s="3">
        <f>RANK(AR45,AR3:AR52,1)</f>
        <v>26</v>
      </c>
      <c r="AT45" s="3">
        <f t="shared" si="1"/>
        <v>328</v>
      </c>
      <c r="AU45" s="3">
        <f>RANK(AT45,AT3:AT52,1)</f>
        <v>26</v>
      </c>
    </row>
    <row r="46" spans="1:47" ht="12.75">
      <c r="A46" s="8">
        <v>44</v>
      </c>
      <c r="B46" s="15">
        <f>prezentace!B47</f>
        <v>0</v>
      </c>
      <c r="C46" s="7">
        <v>0</v>
      </c>
      <c r="D46" s="18">
        <v>0.247164351851852</v>
      </c>
      <c r="E46" s="18">
        <v>0</v>
      </c>
      <c r="F46" s="8">
        <f>RANK(D46,D3:D52,1)</f>
        <v>26</v>
      </c>
      <c r="G46" s="21">
        <v>999</v>
      </c>
      <c r="H46" s="18">
        <v>0</v>
      </c>
      <c r="I46" s="8">
        <f>RANK(G46,G3:G52,1)</f>
        <v>26</v>
      </c>
      <c r="J46" s="21">
        <v>999</v>
      </c>
      <c r="K46" s="18">
        <v>0</v>
      </c>
      <c r="L46" s="3">
        <f>RANK(J46,J3:J52,1)</f>
        <v>26</v>
      </c>
      <c r="M46" s="18">
        <v>0.247164351851852</v>
      </c>
      <c r="N46" s="18">
        <v>0</v>
      </c>
      <c r="O46" s="3">
        <f>RANK(M46,M3:M52,1)</f>
        <v>18</v>
      </c>
      <c r="P46" s="18">
        <v>0.247164351851852</v>
      </c>
      <c r="Q46" s="18">
        <v>0</v>
      </c>
      <c r="R46" s="3">
        <f>RANK(P46,P3:P52,1)</f>
        <v>23</v>
      </c>
      <c r="S46" s="18">
        <v>0.247164351851852</v>
      </c>
      <c r="T46" s="18">
        <v>0</v>
      </c>
      <c r="U46" s="3">
        <f>RANK(S46,S3:S52,1)</f>
        <v>26</v>
      </c>
      <c r="V46" s="21">
        <v>999</v>
      </c>
      <c r="W46" s="18">
        <v>0</v>
      </c>
      <c r="X46" s="8">
        <f>RANK(V46,V3:V52,1)</f>
        <v>26</v>
      </c>
      <c r="Y46" s="21">
        <v>999</v>
      </c>
      <c r="Z46" s="18">
        <v>0</v>
      </c>
      <c r="AA46" s="8">
        <f>RANK(Y46,Y3:Y52,1)</f>
        <v>26</v>
      </c>
      <c r="AB46" s="32">
        <v>999</v>
      </c>
      <c r="AC46" s="18">
        <v>0</v>
      </c>
      <c r="AD46" s="8">
        <f>RANK(AB46,AB3:AB52,1)</f>
        <v>26</v>
      </c>
      <c r="AE46" s="18">
        <v>0.247164351851852</v>
      </c>
      <c r="AF46" s="18">
        <v>0</v>
      </c>
      <c r="AG46" s="8">
        <f>RANK(AE46,AE3:AE52,1)</f>
        <v>26</v>
      </c>
      <c r="AH46" s="18">
        <v>0.247164351851852</v>
      </c>
      <c r="AI46" s="18">
        <v>0</v>
      </c>
      <c r="AJ46" s="8">
        <f>RANK(AH46,AH13:AH47,1)</f>
        <v>1</v>
      </c>
      <c r="AK46" s="21">
        <v>999</v>
      </c>
      <c r="AL46" s="18">
        <v>0</v>
      </c>
      <c r="AM46" s="8">
        <f>RANK(AK46,AK3:AK52,1)</f>
        <v>26</v>
      </c>
      <c r="AN46" s="18">
        <v>0.247164351851852</v>
      </c>
      <c r="AO46" s="18">
        <v>0</v>
      </c>
      <c r="AP46" s="8">
        <f>RANK(AN46,AN3:AN52,1)</f>
        <v>26</v>
      </c>
      <c r="AQ46" s="18">
        <v>0.247164351851852</v>
      </c>
      <c r="AR46" s="18">
        <f t="shared" si="0"/>
        <v>0.247164351851852</v>
      </c>
      <c r="AS46" s="8">
        <f>RANK(AR46,AR3:AR52,1)</f>
        <v>26</v>
      </c>
      <c r="AT46" s="8">
        <f t="shared" si="1"/>
        <v>328</v>
      </c>
      <c r="AU46" s="8">
        <f>RANK(AT46,AT3:AT52,1)</f>
        <v>26</v>
      </c>
    </row>
    <row r="47" spans="1:47" ht="12.75">
      <c r="A47" s="3">
        <v>45</v>
      </c>
      <c r="B47" s="15">
        <f>prezentace!B48</f>
        <v>0</v>
      </c>
      <c r="C47" s="5">
        <v>0</v>
      </c>
      <c r="D47" s="19">
        <v>0.247164351851852</v>
      </c>
      <c r="E47" s="19">
        <v>0</v>
      </c>
      <c r="F47" s="3">
        <f>RANK(D47,D3:D52,1)</f>
        <v>26</v>
      </c>
      <c r="G47" s="20">
        <v>999</v>
      </c>
      <c r="H47" s="19">
        <v>0</v>
      </c>
      <c r="I47" s="3">
        <f>RANK(G47,G3:G52,1)</f>
        <v>26</v>
      </c>
      <c r="J47" s="20">
        <v>999</v>
      </c>
      <c r="K47" s="19">
        <v>0</v>
      </c>
      <c r="L47" s="3">
        <f>RANK(J47,J3:J52,1)</f>
        <v>26</v>
      </c>
      <c r="M47" s="19">
        <v>0.247164351851852</v>
      </c>
      <c r="N47" s="19">
        <v>0</v>
      </c>
      <c r="O47" s="3">
        <f>RANK(M47,M3:M52,1)</f>
        <v>18</v>
      </c>
      <c r="P47" s="19">
        <v>0.247164351851852</v>
      </c>
      <c r="Q47" s="19">
        <v>0</v>
      </c>
      <c r="R47" s="3">
        <f>RANK(P47,P3:P52,1)</f>
        <v>23</v>
      </c>
      <c r="S47" s="19">
        <v>0.247164351851852</v>
      </c>
      <c r="T47" s="19">
        <v>0</v>
      </c>
      <c r="U47" s="3">
        <f>RANK(S47,S3:S52,1)</f>
        <v>26</v>
      </c>
      <c r="V47" s="20">
        <v>999</v>
      </c>
      <c r="W47" s="19">
        <v>0</v>
      </c>
      <c r="X47" s="3">
        <f>RANK(V47,V3:V52,1)</f>
        <v>26</v>
      </c>
      <c r="Y47" s="20">
        <v>999</v>
      </c>
      <c r="Z47" s="19">
        <v>0</v>
      </c>
      <c r="AA47" s="3">
        <f>RANK(Y47,Y3:Y52,1)</f>
        <v>26</v>
      </c>
      <c r="AB47" s="31">
        <v>999</v>
      </c>
      <c r="AC47" s="19">
        <v>0</v>
      </c>
      <c r="AD47" s="3">
        <f>RANK(AB47,AB3:AB52,1)</f>
        <v>26</v>
      </c>
      <c r="AE47" s="19">
        <v>0.247164351851852</v>
      </c>
      <c r="AF47" s="19">
        <v>0</v>
      </c>
      <c r="AG47" s="3">
        <f>RANK(AE47,AE3:AE52,1)</f>
        <v>26</v>
      </c>
      <c r="AH47" s="19">
        <v>0.247164351851852</v>
      </c>
      <c r="AI47" s="19">
        <v>0</v>
      </c>
      <c r="AJ47" s="3">
        <f>RANK(AH47,AH13:AH47,1)</f>
        <v>1</v>
      </c>
      <c r="AK47" s="20">
        <v>999</v>
      </c>
      <c r="AL47" s="19">
        <v>0</v>
      </c>
      <c r="AM47" s="3">
        <f>RANK(AK47,AK3:AK52,1)</f>
        <v>26</v>
      </c>
      <c r="AN47" s="19">
        <v>0.247164351851852</v>
      </c>
      <c r="AO47" s="19">
        <v>0</v>
      </c>
      <c r="AP47" s="3">
        <f>RANK(AN47,AN3:AN52,1)</f>
        <v>26</v>
      </c>
      <c r="AQ47" s="19">
        <v>0.247164351851852</v>
      </c>
      <c r="AR47" s="19">
        <f t="shared" si="0"/>
        <v>0.247164351851852</v>
      </c>
      <c r="AS47" s="3">
        <f>RANK(AR47,AR3:AR52,1)</f>
        <v>26</v>
      </c>
      <c r="AT47" s="3">
        <f t="shared" si="1"/>
        <v>328</v>
      </c>
      <c r="AU47" s="3">
        <f>RANK(AT47,AT3:AT52,1)</f>
        <v>26</v>
      </c>
    </row>
    <row r="48" spans="1:47" ht="12.75">
      <c r="A48" s="8">
        <v>46</v>
      </c>
      <c r="B48" s="15">
        <f>prezentace!B49</f>
        <v>0</v>
      </c>
      <c r="C48" s="7">
        <v>0</v>
      </c>
      <c r="D48" s="18">
        <v>0.247164351851852</v>
      </c>
      <c r="E48" s="18">
        <v>0</v>
      </c>
      <c r="F48" s="8">
        <f>RANK(D48,D3:D52,1)</f>
        <v>26</v>
      </c>
      <c r="G48" s="21">
        <v>999</v>
      </c>
      <c r="H48" s="18">
        <v>0</v>
      </c>
      <c r="I48" s="8">
        <f>RANK(G48,G3:G52,1)</f>
        <v>26</v>
      </c>
      <c r="J48" s="21">
        <v>999</v>
      </c>
      <c r="K48" s="18">
        <v>0</v>
      </c>
      <c r="L48" s="3">
        <f>RANK(J48,J3:J52,1)</f>
        <v>26</v>
      </c>
      <c r="M48" s="18">
        <v>0.247164351851852</v>
      </c>
      <c r="N48" s="18">
        <v>0</v>
      </c>
      <c r="O48" s="3">
        <f>RANK(M48,M3:M52,1)</f>
        <v>18</v>
      </c>
      <c r="P48" s="18">
        <v>0.247164351851852</v>
      </c>
      <c r="Q48" s="18">
        <v>0</v>
      </c>
      <c r="R48" s="3">
        <f>RANK(P48,P3:P52,1)</f>
        <v>23</v>
      </c>
      <c r="S48" s="18">
        <v>0.247164351851852</v>
      </c>
      <c r="T48" s="18">
        <v>0</v>
      </c>
      <c r="U48" s="3">
        <f>RANK(S48,S3:S52,1)</f>
        <v>26</v>
      </c>
      <c r="V48" s="21">
        <v>999</v>
      </c>
      <c r="W48" s="18">
        <v>0</v>
      </c>
      <c r="X48" s="8">
        <f>RANK(V48,V3:V52,1)</f>
        <v>26</v>
      </c>
      <c r="Y48" s="21">
        <v>999</v>
      </c>
      <c r="Z48" s="18">
        <v>0</v>
      </c>
      <c r="AA48" s="8">
        <f>RANK(Y48,Y3:Y52,1)</f>
        <v>26</v>
      </c>
      <c r="AB48" s="32">
        <v>999</v>
      </c>
      <c r="AC48" s="18">
        <v>0</v>
      </c>
      <c r="AD48" s="8">
        <f>RANK(AB48,AB3:AB52,1)</f>
        <v>26</v>
      </c>
      <c r="AE48" s="18">
        <v>0.247164351851852</v>
      </c>
      <c r="AF48" s="18">
        <v>0</v>
      </c>
      <c r="AG48" s="8">
        <f>RANK(AE48,AE3:AE52,1)</f>
        <v>26</v>
      </c>
      <c r="AH48" s="18">
        <v>0.247164351851852</v>
      </c>
      <c r="AI48" s="18">
        <v>0</v>
      </c>
      <c r="AJ48" s="8">
        <f>RANK(AH48,AH15:AH49,1)</f>
        <v>1</v>
      </c>
      <c r="AK48" s="21">
        <v>999</v>
      </c>
      <c r="AL48" s="18">
        <v>0</v>
      </c>
      <c r="AM48" s="8">
        <f>RANK(AK48,AK3:AK52,1)</f>
        <v>26</v>
      </c>
      <c r="AN48" s="18">
        <v>0.247164351851852</v>
      </c>
      <c r="AO48" s="18">
        <v>0</v>
      </c>
      <c r="AP48" s="8">
        <f>RANK(AN48,AN3:AN52,1)</f>
        <v>26</v>
      </c>
      <c r="AQ48" s="18">
        <v>0.247164351851852</v>
      </c>
      <c r="AR48" s="18">
        <f t="shared" si="0"/>
        <v>0.247164351851852</v>
      </c>
      <c r="AS48" s="8">
        <f>RANK(AR48,AR3:AR52,1)</f>
        <v>26</v>
      </c>
      <c r="AT48" s="8">
        <f t="shared" si="1"/>
        <v>328</v>
      </c>
      <c r="AU48" s="8">
        <f>RANK(AT48,AT3:AT52,1)</f>
        <v>26</v>
      </c>
    </row>
    <row r="49" spans="1:47" ht="12.75">
      <c r="A49" s="3">
        <v>47</v>
      </c>
      <c r="B49" s="15">
        <f>prezentace!B50</f>
        <v>0</v>
      </c>
      <c r="C49" s="5">
        <v>0</v>
      </c>
      <c r="D49" s="19">
        <v>0.247164351851852</v>
      </c>
      <c r="E49" s="19">
        <v>0</v>
      </c>
      <c r="F49" s="3">
        <f>RANK(D49,D3:D52,1)</f>
        <v>26</v>
      </c>
      <c r="G49" s="20">
        <v>999</v>
      </c>
      <c r="H49" s="19">
        <v>0</v>
      </c>
      <c r="I49" s="3">
        <f>RANK(G49,G3:G52,1)</f>
        <v>26</v>
      </c>
      <c r="J49" s="20">
        <v>999</v>
      </c>
      <c r="K49" s="19">
        <v>0</v>
      </c>
      <c r="L49" s="3">
        <f>RANK(J49,J3:J52,1)</f>
        <v>26</v>
      </c>
      <c r="M49" s="19">
        <v>0.247164351851852</v>
      </c>
      <c r="N49" s="19">
        <v>0</v>
      </c>
      <c r="O49" s="3">
        <f>RANK(M49,M3:M52,1)</f>
        <v>18</v>
      </c>
      <c r="P49" s="19">
        <v>0.247164351851852</v>
      </c>
      <c r="Q49" s="19">
        <v>0</v>
      </c>
      <c r="R49" s="3">
        <f>RANK(P49,P3:P52,1)</f>
        <v>23</v>
      </c>
      <c r="S49" s="19">
        <v>0.247164351851852</v>
      </c>
      <c r="T49" s="19">
        <v>0</v>
      </c>
      <c r="U49" s="3">
        <f>RANK(S49,S3:S52,1)</f>
        <v>26</v>
      </c>
      <c r="V49" s="20">
        <v>999</v>
      </c>
      <c r="W49" s="19">
        <v>0</v>
      </c>
      <c r="X49" s="3">
        <f>RANK(V49,V3:V52,1)</f>
        <v>26</v>
      </c>
      <c r="Y49" s="20">
        <v>999</v>
      </c>
      <c r="Z49" s="19">
        <v>0</v>
      </c>
      <c r="AA49" s="3">
        <f>RANK(Y49,Y3:Y52,1)</f>
        <v>26</v>
      </c>
      <c r="AB49" s="31">
        <v>999</v>
      </c>
      <c r="AC49" s="19">
        <v>0</v>
      </c>
      <c r="AD49" s="3">
        <f>RANK(AB49,AB3:AB52,1)</f>
        <v>26</v>
      </c>
      <c r="AE49" s="19">
        <v>0.247164351851852</v>
      </c>
      <c r="AF49" s="19">
        <v>0</v>
      </c>
      <c r="AG49" s="3">
        <f>RANK(AE49,AE3:AE52,1)</f>
        <v>26</v>
      </c>
      <c r="AH49" s="19">
        <v>0.247164351851852</v>
      </c>
      <c r="AI49" s="19">
        <v>0</v>
      </c>
      <c r="AJ49" s="3">
        <f>RANK(AH49,AH15:AH49,1)</f>
        <v>1</v>
      </c>
      <c r="AK49" s="20">
        <v>999</v>
      </c>
      <c r="AL49" s="19">
        <v>0</v>
      </c>
      <c r="AM49" s="3">
        <f>RANK(AK49,AK3:AK52,1)</f>
        <v>26</v>
      </c>
      <c r="AN49" s="19">
        <v>0.247164351851852</v>
      </c>
      <c r="AO49" s="19">
        <v>0</v>
      </c>
      <c r="AP49" s="3">
        <f>RANK(AN49,AN3:AN52,1)</f>
        <v>26</v>
      </c>
      <c r="AQ49" s="19">
        <v>0.247164351851852</v>
      </c>
      <c r="AR49" s="19">
        <f t="shared" si="0"/>
        <v>0.247164351851852</v>
      </c>
      <c r="AS49" s="3">
        <f>RANK(AR49,AR3:AR52,1)</f>
        <v>26</v>
      </c>
      <c r="AT49" s="3">
        <f t="shared" si="1"/>
        <v>328</v>
      </c>
      <c r="AU49" s="3">
        <f>RANK(AT49,AT3:AT52,1)</f>
        <v>26</v>
      </c>
    </row>
    <row r="50" spans="1:47" ht="12.75">
      <c r="A50" s="8">
        <v>48</v>
      </c>
      <c r="B50" s="15">
        <f>prezentace!B51</f>
        <v>0</v>
      </c>
      <c r="C50" s="7">
        <v>0</v>
      </c>
      <c r="D50" s="18">
        <v>0.247164351851852</v>
      </c>
      <c r="E50" s="18">
        <v>0</v>
      </c>
      <c r="F50" s="8">
        <f>RANK(D50,D3:D52,1)</f>
        <v>26</v>
      </c>
      <c r="G50" s="21">
        <v>999</v>
      </c>
      <c r="H50" s="18">
        <v>0</v>
      </c>
      <c r="I50" s="8">
        <f>RANK(G50,G3:G52,1)</f>
        <v>26</v>
      </c>
      <c r="J50" s="21">
        <v>999</v>
      </c>
      <c r="K50" s="18">
        <v>0</v>
      </c>
      <c r="L50" s="3">
        <f>RANK(J50,J3:J52,1)</f>
        <v>26</v>
      </c>
      <c r="M50" s="18">
        <v>0.247164351851852</v>
      </c>
      <c r="N50" s="18">
        <v>0</v>
      </c>
      <c r="O50" s="3">
        <f>RANK(M50,M3:M52,1)</f>
        <v>18</v>
      </c>
      <c r="P50" s="18">
        <v>0.247164351851852</v>
      </c>
      <c r="Q50" s="18">
        <v>0</v>
      </c>
      <c r="R50" s="3">
        <f>RANK(P50,P3:P52,1)</f>
        <v>23</v>
      </c>
      <c r="S50" s="18">
        <v>0.247164351851852</v>
      </c>
      <c r="T50" s="18">
        <v>0</v>
      </c>
      <c r="U50" s="3">
        <f>RANK(S50,S3:S52,1)</f>
        <v>26</v>
      </c>
      <c r="V50" s="21">
        <v>999</v>
      </c>
      <c r="W50" s="18">
        <v>0</v>
      </c>
      <c r="X50" s="8">
        <f>RANK(V50,V3:V52,1)</f>
        <v>26</v>
      </c>
      <c r="Y50" s="21">
        <v>999</v>
      </c>
      <c r="Z50" s="18">
        <v>0</v>
      </c>
      <c r="AA50" s="8">
        <f>RANK(Y50,Y3:Y52,1)</f>
        <v>26</v>
      </c>
      <c r="AB50" s="32">
        <v>999</v>
      </c>
      <c r="AC50" s="18">
        <v>0</v>
      </c>
      <c r="AD50" s="8">
        <f>RANK(AB50,AB3:AB52,1)</f>
        <v>26</v>
      </c>
      <c r="AE50" s="18">
        <v>0.247164351851852</v>
      </c>
      <c r="AF50" s="18">
        <v>0</v>
      </c>
      <c r="AG50" s="8">
        <f>RANK(AE50,AE3:AE52,1)</f>
        <v>26</v>
      </c>
      <c r="AH50" s="18">
        <v>0.247164351851852</v>
      </c>
      <c r="AI50" s="18">
        <v>0</v>
      </c>
      <c r="AJ50" s="8">
        <f>RANK(AH50,AH17:AH51,1)</f>
        <v>1</v>
      </c>
      <c r="AK50" s="21">
        <v>999</v>
      </c>
      <c r="AL50" s="18">
        <v>0</v>
      </c>
      <c r="AM50" s="8">
        <f>RANK(AK50,AK3:AK52,1)</f>
        <v>26</v>
      </c>
      <c r="AN50" s="18">
        <v>0.247164351851852</v>
      </c>
      <c r="AO50" s="18">
        <v>0</v>
      </c>
      <c r="AP50" s="8">
        <f>RANK(AN50,AN3:AN52,1)</f>
        <v>26</v>
      </c>
      <c r="AQ50" s="18">
        <v>0.247164351851852</v>
      </c>
      <c r="AR50" s="18">
        <f t="shared" si="0"/>
        <v>0.247164351851852</v>
      </c>
      <c r="AS50" s="8">
        <f>RANK(AR50,AR3:AR52,1)</f>
        <v>26</v>
      </c>
      <c r="AT50" s="8">
        <f t="shared" si="1"/>
        <v>328</v>
      </c>
      <c r="AU50" s="8">
        <f>RANK(AT50,AT3:AT52,1)</f>
        <v>26</v>
      </c>
    </row>
    <row r="51" spans="1:47" ht="12.75">
      <c r="A51" s="3">
        <v>49</v>
      </c>
      <c r="B51" s="15">
        <f>prezentace!B52</f>
        <v>0</v>
      </c>
      <c r="C51" s="5">
        <v>0</v>
      </c>
      <c r="D51" s="19">
        <v>0.247164351851852</v>
      </c>
      <c r="E51" s="19">
        <v>0</v>
      </c>
      <c r="F51" s="3">
        <f>RANK(D51,D3:D52,1)</f>
        <v>26</v>
      </c>
      <c r="G51" s="20">
        <v>999</v>
      </c>
      <c r="H51" s="19">
        <v>0</v>
      </c>
      <c r="I51" s="3">
        <f>RANK(G51,G3:G52,1)</f>
        <v>26</v>
      </c>
      <c r="J51" s="20">
        <v>999</v>
      </c>
      <c r="K51" s="19">
        <v>0</v>
      </c>
      <c r="L51" s="3">
        <f>RANK(J51,J3:J52,1)</f>
        <v>26</v>
      </c>
      <c r="M51" s="19">
        <v>0.247164351851852</v>
      </c>
      <c r="N51" s="19">
        <v>0</v>
      </c>
      <c r="O51" s="3">
        <f>RANK(M51,M3:M52,1)</f>
        <v>18</v>
      </c>
      <c r="P51" s="19">
        <v>0.247164351851852</v>
      </c>
      <c r="Q51" s="19">
        <v>0</v>
      </c>
      <c r="R51" s="3">
        <f>RANK(P51,P3:P52,1)</f>
        <v>23</v>
      </c>
      <c r="S51" s="19">
        <v>0.247164351851852</v>
      </c>
      <c r="T51" s="19">
        <v>0</v>
      </c>
      <c r="U51" s="3">
        <f>RANK(S51,S3:S52,1)</f>
        <v>26</v>
      </c>
      <c r="V51" s="20">
        <v>999</v>
      </c>
      <c r="W51" s="19">
        <v>0</v>
      </c>
      <c r="X51" s="3">
        <f>RANK(V51,V3:V52,1)</f>
        <v>26</v>
      </c>
      <c r="Y51" s="20">
        <v>999</v>
      </c>
      <c r="Z51" s="19">
        <v>0</v>
      </c>
      <c r="AA51" s="3">
        <f>RANK(Y51,Y3:Y52,1)</f>
        <v>26</v>
      </c>
      <c r="AB51" s="31">
        <v>999</v>
      </c>
      <c r="AC51" s="19">
        <v>0</v>
      </c>
      <c r="AD51" s="3">
        <f>RANK(AB51,AB3:AB52,1)</f>
        <v>26</v>
      </c>
      <c r="AE51" s="19">
        <v>0.247164351851852</v>
      </c>
      <c r="AF51" s="19">
        <v>0</v>
      </c>
      <c r="AG51" s="3">
        <f>RANK(AE51,AE3:AE52,1)</f>
        <v>26</v>
      </c>
      <c r="AH51" s="19">
        <v>0.247164351851852</v>
      </c>
      <c r="AI51" s="19">
        <v>0</v>
      </c>
      <c r="AJ51" s="3">
        <f>RANK(AH51,AH17:AH51,1)</f>
        <v>1</v>
      </c>
      <c r="AK51" s="20">
        <v>999</v>
      </c>
      <c r="AL51" s="19">
        <v>0</v>
      </c>
      <c r="AM51" s="3">
        <f>RANK(AK51,AK3:AK52,1)</f>
        <v>26</v>
      </c>
      <c r="AN51" s="19">
        <v>0.247164351851852</v>
      </c>
      <c r="AO51" s="19">
        <v>0</v>
      </c>
      <c r="AP51" s="3">
        <f>RANK(AN51,AN3:AN52,1)</f>
        <v>26</v>
      </c>
      <c r="AQ51" s="19">
        <v>0.247164351851852</v>
      </c>
      <c r="AR51" s="19">
        <f t="shared" si="0"/>
        <v>0.247164351851852</v>
      </c>
      <c r="AS51" s="3">
        <f>RANK(AR51,AR3:AR52,1)</f>
        <v>26</v>
      </c>
      <c r="AT51" s="3">
        <f t="shared" si="1"/>
        <v>328</v>
      </c>
      <c r="AU51" s="3">
        <f>RANK(AT51,AT3:AT52,1)</f>
        <v>26</v>
      </c>
    </row>
    <row r="52" spans="1:47" ht="12.75">
      <c r="A52" s="8">
        <v>50</v>
      </c>
      <c r="B52" s="15">
        <f>prezentace!B53</f>
        <v>0</v>
      </c>
      <c r="C52" s="7">
        <v>0</v>
      </c>
      <c r="D52" s="18">
        <v>0.247164351851852</v>
      </c>
      <c r="E52" s="18">
        <v>0</v>
      </c>
      <c r="F52" s="8">
        <f>RANK(D52,D3:D52,1)</f>
        <v>26</v>
      </c>
      <c r="G52" s="21">
        <v>999</v>
      </c>
      <c r="H52" s="18">
        <v>0</v>
      </c>
      <c r="I52" s="8">
        <f>RANK(G52,G3:G52,1)</f>
        <v>26</v>
      </c>
      <c r="J52" s="21">
        <v>999</v>
      </c>
      <c r="K52" s="18">
        <v>0</v>
      </c>
      <c r="L52" s="3">
        <f>RANK(J52,J3:J52,1)</f>
        <v>26</v>
      </c>
      <c r="M52" s="18">
        <v>0.247164351851852</v>
      </c>
      <c r="N52" s="18">
        <v>0</v>
      </c>
      <c r="O52" s="3">
        <f>RANK(M52,M3:M52,1)</f>
        <v>18</v>
      </c>
      <c r="P52" s="18">
        <v>0.247164351851852</v>
      </c>
      <c r="Q52" s="18">
        <v>0</v>
      </c>
      <c r="R52" s="3">
        <f>RANK(P52,P3:P52,1)</f>
        <v>23</v>
      </c>
      <c r="S52" s="18">
        <v>0.247164351851852</v>
      </c>
      <c r="T52" s="18">
        <v>0</v>
      </c>
      <c r="U52" s="3">
        <f>RANK(S52,S3:S52,1)</f>
        <v>26</v>
      </c>
      <c r="V52" s="21">
        <v>999</v>
      </c>
      <c r="W52" s="18">
        <v>0</v>
      </c>
      <c r="X52" s="8">
        <f>RANK(V52,V3:V52,1)</f>
        <v>26</v>
      </c>
      <c r="Y52" s="21">
        <v>999</v>
      </c>
      <c r="Z52" s="18">
        <v>0</v>
      </c>
      <c r="AA52" s="8">
        <f>RANK(Y52,Y3:Y52,1)</f>
        <v>26</v>
      </c>
      <c r="AB52" s="32">
        <v>999</v>
      </c>
      <c r="AC52" s="18">
        <v>0</v>
      </c>
      <c r="AD52" s="8">
        <f>RANK(AB52,AB3:AB52,1)</f>
        <v>26</v>
      </c>
      <c r="AE52" s="18">
        <v>0.247164351851852</v>
      </c>
      <c r="AF52" s="18">
        <v>0</v>
      </c>
      <c r="AG52" s="8">
        <f>RANK(AE52,AE3:AE52,1)</f>
        <v>26</v>
      </c>
      <c r="AH52" s="18">
        <v>0.247164351851852</v>
      </c>
      <c r="AI52" s="18">
        <v>0</v>
      </c>
      <c r="AJ52" s="8">
        <f>RANK(AH52,AH19:AH53,1)</f>
        <v>1</v>
      </c>
      <c r="AK52" s="21">
        <v>999</v>
      </c>
      <c r="AL52" s="18">
        <v>0</v>
      </c>
      <c r="AM52" s="8">
        <f>RANK(AK52,AK3:AK52,1)</f>
        <v>26</v>
      </c>
      <c r="AN52" s="18">
        <v>0.247164351851852</v>
      </c>
      <c r="AO52" s="18">
        <v>0</v>
      </c>
      <c r="AP52" s="8">
        <f>RANK(AN52,AN3:AN52,1)</f>
        <v>26</v>
      </c>
      <c r="AQ52" s="18">
        <v>0.247164351851852</v>
      </c>
      <c r="AR52" s="18">
        <f t="shared" si="0"/>
        <v>0.247164351851852</v>
      </c>
      <c r="AS52" s="8">
        <f>RANK(AR52,AR3:AR52,1)</f>
        <v>26</v>
      </c>
      <c r="AT52" s="8">
        <f t="shared" si="1"/>
        <v>328</v>
      </c>
      <c r="AU52" s="8">
        <f>RANK(AT52,AT3:AT52,1)</f>
        <v>26</v>
      </c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AN1:AP1"/>
    <mergeCell ref="AR1:AS1"/>
    <mergeCell ref="AT1:AU1"/>
    <mergeCell ref="V1:X1"/>
    <mergeCell ref="Y1:AA1"/>
    <mergeCell ref="AB1:AD1"/>
    <mergeCell ref="AE1:AG1"/>
    <mergeCell ref="AH1:AJ1"/>
    <mergeCell ref="AK1:AM1"/>
    <mergeCell ref="D1:F1"/>
    <mergeCell ref="G1:I1"/>
    <mergeCell ref="J1:L1"/>
    <mergeCell ref="M1:O1"/>
    <mergeCell ref="P1:R1"/>
    <mergeCell ref="S1:U1"/>
  </mergeCells>
  <conditionalFormatting sqref="AV61:BL62 F3:F52 I3:I52 L3:L52 O3:O52 U3:U52 X3:X52 AA3:AA52 AD3:AD52 AG3:AG52 AJ3:AJ52 AU3:AU52 AM3:AM52 R3:R52 AP3:AP52 AS3:AS5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BA108"/>
  <sheetViews>
    <sheetView zoomScalePageLayoutView="0" workbookViewId="0" topLeftCell="A1">
      <pane xSplit="2" ySplit="2" topLeftCell="A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N4" sqref="AN4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3" width="8.25390625" style="0" bestFit="1" customWidth="1"/>
    <col min="4" max="4" width="9.125" style="0" bestFit="1" customWidth="1"/>
    <col min="5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4" width="4.375" style="0" bestFit="1" customWidth="1"/>
    <col min="25" max="25" width="3.75390625" style="0" bestFit="1" customWidth="1"/>
    <col min="26" max="26" width="8.25390625" style="0" bestFit="1" customWidth="1"/>
    <col min="27" max="27" width="4.375" style="0" bestFit="1" customWidth="1"/>
    <col min="28" max="28" width="4.125" style="0" bestFit="1" customWidth="1"/>
    <col min="29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1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4" width="8.25390625" style="0" bestFit="1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9" t="s">
        <v>32</v>
      </c>
      <c r="D1" s="36" t="s">
        <v>3</v>
      </c>
      <c r="E1" s="36"/>
      <c r="F1" s="36"/>
      <c r="G1" s="36" t="s">
        <v>5</v>
      </c>
      <c r="H1" s="36"/>
      <c r="I1" s="36"/>
      <c r="J1" s="36" t="s">
        <v>6</v>
      </c>
      <c r="K1" s="36"/>
      <c r="L1" s="36"/>
      <c r="M1" s="36" t="s">
        <v>33</v>
      </c>
      <c r="N1" s="36"/>
      <c r="O1" s="36"/>
      <c r="P1" s="36" t="s">
        <v>9</v>
      </c>
      <c r="Q1" s="36"/>
      <c r="R1" s="36"/>
      <c r="S1" s="36" t="s">
        <v>21</v>
      </c>
      <c r="T1" s="36"/>
      <c r="U1" s="36"/>
      <c r="V1" s="36" t="s">
        <v>10</v>
      </c>
      <c r="W1" s="36"/>
      <c r="X1" s="36"/>
      <c r="Y1" s="36" t="s">
        <v>22</v>
      </c>
      <c r="Z1" s="36"/>
      <c r="AA1" s="36"/>
      <c r="AB1" s="36" t="s">
        <v>12</v>
      </c>
      <c r="AC1" s="36"/>
      <c r="AD1" s="36"/>
      <c r="AE1" s="36" t="s">
        <v>13</v>
      </c>
      <c r="AF1" s="36"/>
      <c r="AG1" s="36"/>
      <c r="AH1" s="36" t="s">
        <v>14</v>
      </c>
      <c r="AI1" s="36"/>
      <c r="AJ1" s="36"/>
      <c r="AK1" s="36" t="s">
        <v>15</v>
      </c>
      <c r="AL1" s="36"/>
      <c r="AM1" s="36"/>
      <c r="AN1" s="37" t="s">
        <v>34</v>
      </c>
      <c r="AO1" s="38"/>
      <c r="AP1" s="39"/>
      <c r="AQ1" s="9" t="s">
        <v>17</v>
      </c>
      <c r="AR1" s="36" t="s">
        <v>16</v>
      </c>
      <c r="AS1" s="36"/>
      <c r="AT1" s="36" t="s">
        <v>18</v>
      </c>
      <c r="AU1" s="36"/>
      <c r="AV1" s="1"/>
      <c r="AW1" s="1"/>
      <c r="AX1" s="1"/>
      <c r="AY1" s="1"/>
      <c r="AZ1" s="1"/>
      <c r="BA1" s="1"/>
    </row>
    <row r="2" spans="1:48" ht="12.75">
      <c r="A2" s="9" t="s">
        <v>0</v>
      </c>
      <c r="B2" s="9" t="s">
        <v>1</v>
      </c>
      <c r="C2" s="9" t="s">
        <v>31</v>
      </c>
      <c r="D2" s="9" t="s">
        <v>2</v>
      </c>
      <c r="E2" s="9" t="s">
        <v>4</v>
      </c>
      <c r="F2" s="9" t="s">
        <v>7</v>
      </c>
      <c r="G2" s="9" t="s">
        <v>11</v>
      </c>
      <c r="H2" s="9" t="s">
        <v>4</v>
      </c>
      <c r="I2" s="9" t="s">
        <v>7</v>
      </c>
      <c r="J2" s="9" t="s">
        <v>11</v>
      </c>
      <c r="K2" s="9" t="s">
        <v>4</v>
      </c>
      <c r="L2" s="9" t="s">
        <v>7</v>
      </c>
      <c r="M2" s="9" t="s">
        <v>2</v>
      </c>
      <c r="N2" s="9" t="s">
        <v>4</v>
      </c>
      <c r="O2" s="9" t="s">
        <v>7</v>
      </c>
      <c r="P2" s="9" t="s">
        <v>2</v>
      </c>
      <c r="Q2" s="9" t="s">
        <v>4</v>
      </c>
      <c r="R2" s="9" t="s">
        <v>7</v>
      </c>
      <c r="S2" s="9" t="s">
        <v>2</v>
      </c>
      <c r="T2" s="9" t="s">
        <v>4</v>
      </c>
      <c r="U2" s="9" t="s">
        <v>7</v>
      </c>
      <c r="V2" s="9" t="s">
        <v>11</v>
      </c>
      <c r="W2" s="9" t="s">
        <v>4</v>
      </c>
      <c r="X2" s="9" t="s">
        <v>7</v>
      </c>
      <c r="Y2" s="9" t="s">
        <v>11</v>
      </c>
      <c r="Z2" s="9" t="s">
        <v>4</v>
      </c>
      <c r="AA2" s="9" t="s">
        <v>7</v>
      </c>
      <c r="AB2" s="9" t="s">
        <v>11</v>
      </c>
      <c r="AC2" s="9" t="s">
        <v>4</v>
      </c>
      <c r="AD2" s="9" t="s">
        <v>7</v>
      </c>
      <c r="AE2" s="9" t="s">
        <v>2</v>
      </c>
      <c r="AF2" s="9" t="s">
        <v>4</v>
      </c>
      <c r="AG2" s="9" t="s">
        <v>7</v>
      </c>
      <c r="AH2" s="9" t="s">
        <v>2</v>
      </c>
      <c r="AI2" s="9" t="s">
        <v>4</v>
      </c>
      <c r="AJ2" s="9" t="s">
        <v>7</v>
      </c>
      <c r="AK2" s="9" t="s">
        <v>11</v>
      </c>
      <c r="AL2" s="9" t="s">
        <v>4</v>
      </c>
      <c r="AM2" s="9" t="s">
        <v>7</v>
      </c>
      <c r="AN2" s="9" t="s">
        <v>2</v>
      </c>
      <c r="AO2" s="9" t="s">
        <v>4</v>
      </c>
      <c r="AP2" s="9" t="s">
        <v>35</v>
      </c>
      <c r="AQ2" s="9" t="s">
        <v>2</v>
      </c>
      <c r="AR2" s="9" t="s">
        <v>2</v>
      </c>
      <c r="AS2" s="9" t="s">
        <v>7</v>
      </c>
      <c r="AT2" s="9" t="s">
        <v>19</v>
      </c>
      <c r="AU2" s="9" t="s">
        <v>20</v>
      </c>
      <c r="AV2" s="1"/>
    </row>
    <row r="3" spans="1:48" ht="12.75">
      <c r="A3" s="3">
        <v>1</v>
      </c>
      <c r="B3" s="15" t="str">
        <f>prezentace!G4</f>
        <v>Druztová A</v>
      </c>
      <c r="C3" s="5">
        <v>0.041666666666666664</v>
      </c>
      <c r="D3" s="19">
        <v>0.0013288194444444443</v>
      </c>
      <c r="E3" s="19">
        <v>0</v>
      </c>
      <c r="F3" s="4">
        <f>RANK(D3,D3:D52,1)</f>
        <v>21</v>
      </c>
      <c r="G3" s="20">
        <v>200</v>
      </c>
      <c r="H3" s="19">
        <v>0.0014583333333333334</v>
      </c>
      <c r="I3" s="3">
        <f>RANK(G3,G3:G52,1)</f>
        <v>17</v>
      </c>
      <c r="J3" s="20">
        <v>10</v>
      </c>
      <c r="K3" s="19">
        <v>0</v>
      </c>
      <c r="L3" s="3">
        <f>RANK(J3,J3:J52,1)</f>
        <v>22</v>
      </c>
      <c r="M3" s="19">
        <v>0.0019679398148148147</v>
      </c>
      <c r="N3" s="19">
        <v>0.0024305555555555556</v>
      </c>
      <c r="O3" s="3">
        <f>RANK(M3,M3:M52,1)</f>
        <v>22</v>
      </c>
      <c r="P3" s="19">
        <v>0.0008333333333333334</v>
      </c>
      <c r="Q3" s="19">
        <v>0.001736111111111111</v>
      </c>
      <c r="R3" s="3">
        <f>RANK(P3,P3:P52,1)</f>
        <v>11</v>
      </c>
      <c r="S3" s="19">
        <v>0.00020578703703703707</v>
      </c>
      <c r="T3" s="19">
        <v>0</v>
      </c>
      <c r="U3" s="3">
        <f>RANK(S3,S3:S52,1)</f>
        <v>23</v>
      </c>
      <c r="V3" s="20">
        <v>40</v>
      </c>
      <c r="W3" s="19">
        <v>0.0009259259259259259</v>
      </c>
      <c r="X3" s="3">
        <f>RANK(V3,V3:V52,1)</f>
        <v>3</v>
      </c>
      <c r="Y3" s="20">
        <v>20</v>
      </c>
      <c r="Z3" s="19">
        <v>0.00039432870370370365</v>
      </c>
      <c r="AA3" s="3">
        <f>RANK(Y3,Y3:Y52,1)</f>
        <v>23</v>
      </c>
      <c r="AB3" s="31">
        <v>0</v>
      </c>
      <c r="AC3" s="19">
        <v>0.0005061342592592592</v>
      </c>
      <c r="AD3" s="3">
        <f>RANK(AB3,AB3:AB52,1)</f>
        <v>1</v>
      </c>
      <c r="AE3" s="19">
        <v>0.00010069444444444443</v>
      </c>
      <c r="AF3" s="19">
        <v>0</v>
      </c>
      <c r="AG3" s="3">
        <f>RANK(AE3,AE3:AE52,1)</f>
        <v>7</v>
      </c>
      <c r="AH3" s="19">
        <v>0.247164351851852</v>
      </c>
      <c r="AI3" s="19">
        <v>0</v>
      </c>
      <c r="AJ3" s="3">
        <f>RANK(AH3,AH3:AH37,1)</f>
        <v>1</v>
      </c>
      <c r="AK3" s="20">
        <v>5</v>
      </c>
      <c r="AL3" s="19">
        <v>0</v>
      </c>
      <c r="AM3" s="3">
        <f>RANK(AK3,AK3:AK52,1)</f>
        <v>24</v>
      </c>
      <c r="AN3" s="19">
        <v>0.0014723379629629628</v>
      </c>
      <c r="AO3" s="19">
        <v>0.0008449074074074075</v>
      </c>
      <c r="AP3" s="3">
        <f>RANK(AN3,AN3:AN52,1)</f>
        <v>24</v>
      </c>
      <c r="AQ3" s="19">
        <v>0.08143518518518518</v>
      </c>
      <c r="AR3" s="19">
        <f aca="true" t="shared" si="0" ref="AR3:AR52">SUM(AQ3-C3-E3-H3-K3-N3-Q3-T3-W3-Z3-AC3-AF3-AI3-AL3-AO3)</f>
        <v>0.03147222222222222</v>
      </c>
      <c r="AS3" s="3">
        <f>RANK(AR3,AR3:AR52,1)</f>
        <v>10</v>
      </c>
      <c r="AT3" s="3">
        <f>SUM(F3,I3,L3,,O3,R3,U3,X3,AA3,AD3,AG3,AJ3,AM3,AS3,AP3)</f>
        <v>209</v>
      </c>
      <c r="AU3" s="3">
        <f>RANK(AT3,AT3:AT52,1)</f>
        <v>22</v>
      </c>
      <c r="AV3" s="1"/>
    </row>
    <row r="4" spans="1:48" ht="12.75">
      <c r="A4" s="8">
        <v>2</v>
      </c>
      <c r="B4" s="15" t="str">
        <f>prezentace!G5</f>
        <v>Druztová B</v>
      </c>
      <c r="C4" s="7">
        <v>0.04861111111111111</v>
      </c>
      <c r="D4" s="18">
        <v>0.0012535879629629629</v>
      </c>
      <c r="E4" s="18">
        <v>0</v>
      </c>
      <c r="F4" s="8">
        <f>RANK(D4,D3:D52,1)</f>
        <v>17</v>
      </c>
      <c r="G4" s="21">
        <v>210</v>
      </c>
      <c r="H4" s="18">
        <v>0</v>
      </c>
      <c r="I4" s="8">
        <f>RANK(G4,G3:G52,1)</f>
        <v>21</v>
      </c>
      <c r="J4" s="21">
        <v>15</v>
      </c>
      <c r="K4" s="18">
        <v>0</v>
      </c>
      <c r="L4" s="8">
        <f>RANK(J4,J3:J52,1)</f>
        <v>25</v>
      </c>
      <c r="M4" s="18">
        <v>0.0023766203703703705</v>
      </c>
      <c r="N4" s="18">
        <v>0.0012152777777777778</v>
      </c>
      <c r="O4" s="8">
        <f>RANK(M4,M3:M52,1)</f>
        <v>25</v>
      </c>
      <c r="P4" s="18">
        <v>0.0010763888888888889</v>
      </c>
      <c r="Q4" s="18">
        <v>0.0004513888888888889</v>
      </c>
      <c r="R4" s="8">
        <f>RANK(P4,P3:P52,1)</f>
        <v>19</v>
      </c>
      <c r="S4" s="18">
        <v>0.00012939814814814815</v>
      </c>
      <c r="T4" s="18">
        <v>0.0009181712962962963</v>
      </c>
      <c r="U4" s="8">
        <f>RANK(S4,S3:S52,1)</f>
        <v>12</v>
      </c>
      <c r="V4" s="21">
        <v>90</v>
      </c>
      <c r="W4" s="18">
        <v>0.0005092592592592592</v>
      </c>
      <c r="X4" s="3">
        <f>RANK(V4,V3:V52,1)</f>
        <v>21</v>
      </c>
      <c r="Y4" s="21">
        <v>0</v>
      </c>
      <c r="Z4" s="18">
        <v>0</v>
      </c>
      <c r="AA4" s="8">
        <f>RANK(Y4,Y3:Y52,1)</f>
        <v>1</v>
      </c>
      <c r="AB4" s="32">
        <v>0</v>
      </c>
      <c r="AC4" s="18">
        <v>0</v>
      </c>
      <c r="AD4" s="8">
        <f>RANK(AB4,AB3:AB52,1)</f>
        <v>1</v>
      </c>
      <c r="AE4" s="18">
        <v>0.00015960648148148146</v>
      </c>
      <c r="AF4" s="18">
        <v>0</v>
      </c>
      <c r="AG4" s="8">
        <f>RANK(AE4,AE3:AE52,1)</f>
        <v>25</v>
      </c>
      <c r="AH4" s="18">
        <v>0.247164351851852</v>
      </c>
      <c r="AI4" s="18">
        <v>0</v>
      </c>
      <c r="AJ4" s="8">
        <f>RANK(AH4,AH3:AH37,1)</f>
        <v>1</v>
      </c>
      <c r="AK4" s="21">
        <v>0</v>
      </c>
      <c r="AL4" s="18">
        <v>0</v>
      </c>
      <c r="AM4" s="8">
        <f>RANK(AK4,AK3:AK52,1)</f>
        <v>1</v>
      </c>
      <c r="AN4" s="18">
        <v>0.0015273148148148147</v>
      </c>
      <c r="AO4" s="18">
        <v>0</v>
      </c>
      <c r="AP4" s="8">
        <f>RANK(AN4,AN3:AN52,1)</f>
        <v>26</v>
      </c>
      <c r="AQ4" s="18">
        <v>0.08925925925925926</v>
      </c>
      <c r="AR4" s="18">
        <f t="shared" si="0"/>
        <v>0.037554050925925925</v>
      </c>
      <c r="AS4" s="8">
        <f>RANK(AR4,AR3:AR52,1)</f>
        <v>21</v>
      </c>
      <c r="AT4" s="8">
        <f>SUM(F4,I4,L4,,O4,R4,U4,X4,AA4,AD4,AG4,AJ4,AM4,AS4,AP4)</f>
        <v>216</v>
      </c>
      <c r="AU4" s="8">
        <f>RANK(AT4,AT3:AT52,1)</f>
        <v>24</v>
      </c>
      <c r="AV4" s="1"/>
    </row>
    <row r="5" spans="1:48" ht="12.75">
      <c r="A5" s="3">
        <v>3</v>
      </c>
      <c r="B5" s="15" t="str">
        <f>prezentace!G6</f>
        <v>Chrást</v>
      </c>
      <c r="C5" s="5">
        <v>0.05555555555555555</v>
      </c>
      <c r="D5" s="19">
        <v>0.0011417824074074073</v>
      </c>
      <c r="E5" s="19">
        <v>0</v>
      </c>
      <c r="F5" s="3">
        <f>RANK(D5,D3:D52,1)</f>
        <v>14</v>
      </c>
      <c r="G5" s="20">
        <v>210</v>
      </c>
      <c r="H5" s="19">
        <v>0</v>
      </c>
      <c r="I5" s="3">
        <f>RANK(G5,G3:G52,1)</f>
        <v>21</v>
      </c>
      <c r="J5" s="20">
        <v>0</v>
      </c>
      <c r="K5" s="19">
        <v>0</v>
      </c>
      <c r="L5" s="3">
        <f>RANK(J5,J3:J52,1)</f>
        <v>1</v>
      </c>
      <c r="M5" s="19">
        <v>0.001282523148148148</v>
      </c>
      <c r="N5" s="19">
        <v>0</v>
      </c>
      <c r="O5" s="3">
        <f>RANK(M5,M3:M52,1)</f>
        <v>18</v>
      </c>
      <c r="P5" s="19">
        <v>0.247164351851852</v>
      </c>
      <c r="Q5" s="19">
        <v>0</v>
      </c>
      <c r="R5" s="3">
        <f>RANK(P5,P3:P52,1)</f>
        <v>22</v>
      </c>
      <c r="S5" s="19">
        <v>0.00019965277777777776</v>
      </c>
      <c r="T5" s="19">
        <v>0</v>
      </c>
      <c r="U5" s="3">
        <f>RANK(S5,S3:S52,1)</f>
        <v>22</v>
      </c>
      <c r="V5" s="20">
        <v>80</v>
      </c>
      <c r="W5" s="19">
        <v>0</v>
      </c>
      <c r="X5" s="3">
        <f>RANK(V5,V3:V52,1)</f>
        <v>18</v>
      </c>
      <c r="Y5" s="20">
        <v>5</v>
      </c>
      <c r="Z5" s="19">
        <v>0</v>
      </c>
      <c r="AA5" s="3">
        <f>RANK(Y5,Y3:Y52,1)</f>
        <v>18</v>
      </c>
      <c r="AB5" s="31">
        <v>0</v>
      </c>
      <c r="AC5" s="19">
        <v>0</v>
      </c>
      <c r="AD5" s="3">
        <f>RANK(AB5,AB3:AB52,1)</f>
        <v>1</v>
      </c>
      <c r="AE5" s="19">
        <v>0.00014618055555555557</v>
      </c>
      <c r="AF5" s="19">
        <v>0</v>
      </c>
      <c r="AG5" s="3">
        <f>RANK(AE5,AE3:AE52,1)</f>
        <v>20</v>
      </c>
      <c r="AH5" s="19">
        <v>0.247164351851852</v>
      </c>
      <c r="AI5" s="19">
        <v>0</v>
      </c>
      <c r="AJ5" s="3">
        <f>RANK(AH5,AH3:AH37,1)</f>
        <v>1</v>
      </c>
      <c r="AK5" s="20">
        <v>0</v>
      </c>
      <c r="AL5" s="19">
        <v>0</v>
      </c>
      <c r="AM5" s="3">
        <f>RANK(AK5,AK3:AK52,1)</f>
        <v>1</v>
      </c>
      <c r="AN5" s="19">
        <v>0.001512152777777778</v>
      </c>
      <c r="AO5" s="19">
        <v>0</v>
      </c>
      <c r="AP5" s="3">
        <f>RANK(AN5,AN3:AN52,1)</f>
        <v>25</v>
      </c>
      <c r="AQ5" s="19">
        <v>0.09127314814814814</v>
      </c>
      <c r="AR5" s="19">
        <f t="shared" si="0"/>
        <v>0.03571759259259259</v>
      </c>
      <c r="AS5" s="3">
        <f>RANK(AR5,AR3:AR52,1)</f>
        <v>18</v>
      </c>
      <c r="AT5" s="3">
        <f aca="true" t="shared" si="1" ref="AT5:AT52">SUM(F5,I5,L5,,O5,R5,U5,X5,AA5,AD5,AG5,AJ5,AM5,AS5,AP5)</f>
        <v>200</v>
      </c>
      <c r="AU5" s="3">
        <f>RANK(AT5,AT3:AT52,1)</f>
        <v>19</v>
      </c>
      <c r="AV5" s="1"/>
    </row>
    <row r="6" spans="1:48" ht="12.75">
      <c r="A6" s="8">
        <v>4</v>
      </c>
      <c r="B6" s="15" t="str">
        <f>prezentace!G7</f>
        <v>H.Hradiště A</v>
      </c>
      <c r="C6" s="7">
        <v>0.0625</v>
      </c>
      <c r="D6" s="18">
        <v>0.0007002314814814815</v>
      </c>
      <c r="E6" s="18">
        <v>0</v>
      </c>
      <c r="F6" s="8">
        <f>RANK(D6,D3:D52,1)</f>
        <v>2</v>
      </c>
      <c r="G6" s="21">
        <v>135</v>
      </c>
      <c r="H6" s="18">
        <v>0.0024305555555555556</v>
      </c>
      <c r="I6" s="8">
        <f>RANK(G6,G3:G52,1)</f>
        <v>2</v>
      </c>
      <c r="J6" s="21">
        <v>0</v>
      </c>
      <c r="K6" s="18">
        <v>0.0006944444444444445</v>
      </c>
      <c r="L6" s="8">
        <f>RANK(J6,J3:J52,1)</f>
        <v>1</v>
      </c>
      <c r="M6" s="18">
        <v>0.0006150462962962964</v>
      </c>
      <c r="N6" s="18">
        <v>0.002777777777777778</v>
      </c>
      <c r="O6" s="8">
        <f>RANK(M6,M3:M52,1)</f>
        <v>8</v>
      </c>
      <c r="P6" s="18">
        <v>0.0006828703703703703</v>
      </c>
      <c r="Q6" s="18">
        <v>0.0011574074074074073</v>
      </c>
      <c r="R6" s="8">
        <f>RANK(P6,P3:P52,1)</f>
        <v>3</v>
      </c>
      <c r="S6" s="18">
        <v>0.00010891203703703703</v>
      </c>
      <c r="T6" s="18">
        <v>0</v>
      </c>
      <c r="U6" s="8">
        <f>RANK(S6,S3:S52,1)</f>
        <v>9</v>
      </c>
      <c r="V6" s="21">
        <v>30</v>
      </c>
      <c r="W6" s="18">
        <v>0.001574074074074074</v>
      </c>
      <c r="X6" s="3">
        <f>RANK(V6,V3:V52,1)</f>
        <v>1</v>
      </c>
      <c r="Y6" s="21">
        <v>0</v>
      </c>
      <c r="Z6" s="18">
        <v>0.00027453703703703706</v>
      </c>
      <c r="AA6" s="8">
        <f>RANK(Y6,Y3:Y52,1)</f>
        <v>1</v>
      </c>
      <c r="AB6" s="32">
        <v>0</v>
      </c>
      <c r="AC6" s="18">
        <v>0.0010879629629629629</v>
      </c>
      <c r="AD6" s="8">
        <f>RANK(AB6,AB3:AB52,1)</f>
        <v>1</v>
      </c>
      <c r="AE6" s="18">
        <v>8.80787037037037E-05</v>
      </c>
      <c r="AF6" s="18">
        <v>0</v>
      </c>
      <c r="AG6" s="8">
        <f>RANK(AE6,AE3:AE37,1)</f>
        <v>1</v>
      </c>
      <c r="AH6" s="18">
        <v>0.247164351851852</v>
      </c>
      <c r="AI6" s="18">
        <v>0</v>
      </c>
      <c r="AJ6" s="8">
        <f>RANK(AH6,AH3:AH37,1)</f>
        <v>1</v>
      </c>
      <c r="AK6" s="21">
        <v>0</v>
      </c>
      <c r="AL6" s="18">
        <v>0</v>
      </c>
      <c r="AM6" s="8">
        <f>RANK(AK6,AK3:AK52,1)</f>
        <v>1</v>
      </c>
      <c r="AN6" s="18">
        <v>0.000302662037037037</v>
      </c>
      <c r="AO6" s="18">
        <v>0.0006944444444444445</v>
      </c>
      <c r="AP6" s="8">
        <f>RANK(AN6,AN3:AN52,1)</f>
        <v>1</v>
      </c>
      <c r="AQ6" s="18">
        <v>0.09606481481481481</v>
      </c>
      <c r="AR6" s="18">
        <f t="shared" si="0"/>
        <v>0.022873611111111105</v>
      </c>
      <c r="AS6" s="8">
        <f>RANK(AR6,AR3:AR52,1)</f>
        <v>2</v>
      </c>
      <c r="AT6" s="8">
        <f t="shared" si="1"/>
        <v>34</v>
      </c>
      <c r="AU6" s="8">
        <f>RANK(AT6,AT3:AT52,1)</f>
        <v>1</v>
      </c>
      <c r="AV6" s="1"/>
    </row>
    <row r="7" spans="1:48" ht="12.75">
      <c r="A7" s="3">
        <v>5</v>
      </c>
      <c r="B7" s="15" t="str">
        <f>prezentace!G8</f>
        <v>H.Hradiště B</v>
      </c>
      <c r="C7" s="5">
        <v>0.06944444444444443</v>
      </c>
      <c r="D7" s="19">
        <v>0.0007500000000000001</v>
      </c>
      <c r="E7" s="19">
        <v>0</v>
      </c>
      <c r="F7" s="3">
        <f>RANK(D7,D3:D52,1)</f>
        <v>5</v>
      </c>
      <c r="G7" s="20">
        <v>145</v>
      </c>
      <c r="H7" s="19">
        <v>0</v>
      </c>
      <c r="I7" s="3">
        <f>RANK(G7,G3:G52,1)</f>
        <v>5</v>
      </c>
      <c r="J7" s="20">
        <v>0</v>
      </c>
      <c r="K7" s="19">
        <v>0</v>
      </c>
      <c r="L7" s="3">
        <f>RANK(J7,J3:J52,1)</f>
        <v>1</v>
      </c>
      <c r="M7" s="19">
        <v>0.0006018518518518519</v>
      </c>
      <c r="N7" s="19">
        <v>0.0006944444444444445</v>
      </c>
      <c r="O7" s="3">
        <f>RANK(M7,M3:M52,1)</f>
        <v>7</v>
      </c>
      <c r="P7" s="19">
        <v>0.0009490740740740741</v>
      </c>
      <c r="Q7" s="19">
        <v>0.0006712962962962962</v>
      </c>
      <c r="R7" s="3">
        <f>RANK(P7,P3:P52,1)</f>
        <v>16</v>
      </c>
      <c r="S7" s="19">
        <v>0.00010300925925925927</v>
      </c>
      <c r="T7" s="19">
        <v>0</v>
      </c>
      <c r="U7" s="3">
        <f>RANK(S7,S3:S52,1)</f>
        <v>7</v>
      </c>
      <c r="V7" s="20">
        <v>60</v>
      </c>
      <c r="W7" s="19">
        <v>0.0022222222222222222</v>
      </c>
      <c r="X7" s="3">
        <f>RANK(V7,V3:V52,1)</f>
        <v>7</v>
      </c>
      <c r="Y7" s="20">
        <v>0</v>
      </c>
      <c r="Z7" s="19">
        <v>0.00018229166666666667</v>
      </c>
      <c r="AA7" s="3">
        <f>RANK(Y7,Y3:Y52,1)</f>
        <v>1</v>
      </c>
      <c r="AB7" s="31">
        <v>0</v>
      </c>
      <c r="AC7" s="19">
        <v>0.0010303240740740741</v>
      </c>
      <c r="AD7" s="3">
        <f>RANK(AB7,AB3:AB52,1)</f>
        <v>1</v>
      </c>
      <c r="AE7" s="19">
        <v>0.00011250000000000001</v>
      </c>
      <c r="AF7" s="19">
        <v>0</v>
      </c>
      <c r="AG7" s="3">
        <f>RANK(AE7,AE3:AE52,1)</f>
        <v>12</v>
      </c>
      <c r="AH7" s="19">
        <v>0.247164351851852</v>
      </c>
      <c r="AI7" s="19">
        <v>0</v>
      </c>
      <c r="AJ7" s="3">
        <f>RANK(AH7,AH3:AH37,1)</f>
        <v>1</v>
      </c>
      <c r="AK7" s="20">
        <v>0</v>
      </c>
      <c r="AL7" s="19">
        <v>0</v>
      </c>
      <c r="AM7" s="3">
        <f>RANK(AK7,AK3:AK52,1)</f>
        <v>1</v>
      </c>
      <c r="AN7" s="19">
        <v>0.0005494212962962963</v>
      </c>
      <c r="AO7" s="19">
        <v>0</v>
      </c>
      <c r="AP7" s="3">
        <f>RANK(AN7,AN3:AN52,1)</f>
        <v>7</v>
      </c>
      <c r="AQ7" s="19">
        <v>0.10059027777777778</v>
      </c>
      <c r="AR7" s="19">
        <f t="shared" si="0"/>
        <v>0.02634525462962964</v>
      </c>
      <c r="AS7" s="3">
        <f>RANK(AR7,AR3:AR52,1)</f>
        <v>6</v>
      </c>
      <c r="AT7" s="3">
        <f t="shared" si="1"/>
        <v>77</v>
      </c>
      <c r="AU7" s="3">
        <f>RANK(AT7,AT3:AT52,1)</f>
        <v>7</v>
      </c>
      <c r="AV7" s="1"/>
    </row>
    <row r="8" spans="1:48" ht="12.75">
      <c r="A8" s="8">
        <v>6</v>
      </c>
      <c r="B8" s="15" t="str">
        <f>prezentace!G9</f>
        <v>Bučí</v>
      </c>
      <c r="C8" s="7">
        <v>0.0763888888888889</v>
      </c>
      <c r="D8" s="18">
        <v>0.0009635416666666667</v>
      </c>
      <c r="E8" s="18">
        <v>0</v>
      </c>
      <c r="F8" s="8">
        <f>RANK(D8,D3:D52,1)</f>
        <v>11</v>
      </c>
      <c r="G8" s="21">
        <v>95</v>
      </c>
      <c r="H8" s="18">
        <v>0.0007175925925925927</v>
      </c>
      <c r="I8" s="8">
        <f>RANK(G8,G3:G52,1)</f>
        <v>1</v>
      </c>
      <c r="J8" s="21">
        <v>5</v>
      </c>
      <c r="K8" s="18">
        <v>0</v>
      </c>
      <c r="L8" s="8">
        <f>RANK(J8,J3:J52,1)</f>
        <v>18</v>
      </c>
      <c r="M8" s="18">
        <v>0.0023682870370370372</v>
      </c>
      <c r="N8" s="18">
        <v>0.0004629629629629629</v>
      </c>
      <c r="O8" s="8">
        <f>RANK(M8,M3:M52,1)</f>
        <v>24</v>
      </c>
      <c r="P8" s="18">
        <v>0.0007291666666666667</v>
      </c>
      <c r="Q8" s="18">
        <v>0</v>
      </c>
      <c r="R8" s="3">
        <f>RANK(P8,P3:P52,1)</f>
        <v>7</v>
      </c>
      <c r="S8" s="18">
        <v>0.00010636574074074073</v>
      </c>
      <c r="T8" s="18">
        <v>0</v>
      </c>
      <c r="U8" s="8">
        <f>RANK(S8,S3:S52,1)</f>
        <v>8</v>
      </c>
      <c r="V8" s="21">
        <v>30</v>
      </c>
      <c r="W8" s="18">
        <v>0.0005439814814814814</v>
      </c>
      <c r="X8" s="8">
        <f>RANK(V8,V3:V52,1)</f>
        <v>1</v>
      </c>
      <c r="Y8" s="21">
        <v>0</v>
      </c>
      <c r="Z8" s="18">
        <v>0.00021666666666666666</v>
      </c>
      <c r="AA8" s="8">
        <f>RANK(Y8,Y3:Y52,1)</f>
        <v>1</v>
      </c>
      <c r="AB8" s="32">
        <v>0</v>
      </c>
      <c r="AC8" s="18">
        <v>0.0007528935185185186</v>
      </c>
      <c r="AD8" s="8">
        <f>RANK(AB8,AB3:AB52,1)</f>
        <v>1</v>
      </c>
      <c r="AE8" s="18">
        <v>9.745370370370371E-05</v>
      </c>
      <c r="AF8" s="18">
        <v>0</v>
      </c>
      <c r="AG8" s="8">
        <f>RANK(AE8,AE3:AE52,1)</f>
        <v>5</v>
      </c>
      <c r="AH8" s="18">
        <v>0.247164351851852</v>
      </c>
      <c r="AI8" s="18">
        <v>0</v>
      </c>
      <c r="AJ8" s="8">
        <f>RANK(AH8,AH3:AH37,1)</f>
        <v>1</v>
      </c>
      <c r="AK8" s="21">
        <v>0</v>
      </c>
      <c r="AL8" s="18">
        <v>0</v>
      </c>
      <c r="AM8" s="8">
        <f>RANK(AK8,AK3:AK52,1)</f>
        <v>1</v>
      </c>
      <c r="AN8" s="18">
        <v>0.0007472222222222224</v>
      </c>
      <c r="AO8" s="18">
        <v>0.0005671296296296296</v>
      </c>
      <c r="AP8" s="8">
        <f>RANK(AN8,AN3:AN52,1)</f>
        <v>16</v>
      </c>
      <c r="AQ8" s="18">
        <v>0.11310185185185184</v>
      </c>
      <c r="AR8" s="18">
        <f t="shared" si="0"/>
        <v>0.033451736111111095</v>
      </c>
      <c r="AS8" s="8">
        <f>RANK(AR8,AR3:AR52,1)</f>
        <v>13</v>
      </c>
      <c r="AT8" s="8">
        <f t="shared" si="1"/>
        <v>108</v>
      </c>
      <c r="AU8" s="8">
        <f>RANK(AT8,AT3:AT52,1)</f>
        <v>9</v>
      </c>
      <c r="AV8" s="1"/>
    </row>
    <row r="9" spans="1:48" ht="12.75">
      <c r="A9" s="3">
        <v>7</v>
      </c>
      <c r="B9" s="15" t="str">
        <f>prezentace!G10</f>
        <v>H.Hradiště C mimo</v>
      </c>
      <c r="C9" s="5">
        <v>0</v>
      </c>
      <c r="D9" s="19">
        <v>0.247164351851852</v>
      </c>
      <c r="E9" s="19">
        <v>0</v>
      </c>
      <c r="F9" s="3">
        <f>RANK(D9,D3:D52,1)</f>
        <v>27</v>
      </c>
      <c r="G9" s="20">
        <v>999</v>
      </c>
      <c r="H9" s="19">
        <v>0</v>
      </c>
      <c r="I9" s="3">
        <f>RANK(G9,G3:G52,1)</f>
        <v>27</v>
      </c>
      <c r="J9" s="20">
        <v>999</v>
      </c>
      <c r="K9" s="19">
        <v>0</v>
      </c>
      <c r="L9" s="3">
        <f>RANK(J9,J3:J52,1)</f>
        <v>27</v>
      </c>
      <c r="M9" s="19">
        <v>0.247164351851852</v>
      </c>
      <c r="N9" s="19">
        <v>0</v>
      </c>
      <c r="O9" s="3">
        <f>RANK(M9,M3:M52,1)</f>
        <v>26</v>
      </c>
      <c r="P9" s="19">
        <v>0.247164351851852</v>
      </c>
      <c r="Q9" s="19">
        <v>0</v>
      </c>
      <c r="R9" s="3">
        <f>RANK(P9,P3:P52,1)</f>
        <v>22</v>
      </c>
      <c r="S9" s="19">
        <v>0.247164351851852</v>
      </c>
      <c r="T9" s="19">
        <v>0</v>
      </c>
      <c r="U9" s="3">
        <f>RANK(S9,S3:S52,1)</f>
        <v>27</v>
      </c>
      <c r="V9" s="20">
        <v>999</v>
      </c>
      <c r="W9" s="19">
        <v>0</v>
      </c>
      <c r="X9" s="3">
        <f>RANK(V9,V3:V52,1)</f>
        <v>27</v>
      </c>
      <c r="Y9" s="20">
        <v>999</v>
      </c>
      <c r="Z9" s="19">
        <v>0</v>
      </c>
      <c r="AA9" s="3">
        <f>RANK(Y9,Y3:Y52,1)</f>
        <v>27</v>
      </c>
      <c r="AB9" s="31">
        <v>999</v>
      </c>
      <c r="AC9" s="19">
        <v>0</v>
      </c>
      <c r="AD9" s="3">
        <f>RANK(AB9,AB3:AB52,1)</f>
        <v>27</v>
      </c>
      <c r="AE9" s="19">
        <v>0.247164351851852</v>
      </c>
      <c r="AF9" s="19">
        <v>0</v>
      </c>
      <c r="AG9" s="3">
        <f>RANK(AE9,AE3:AE52,1)</f>
        <v>27</v>
      </c>
      <c r="AH9" s="19">
        <v>0.247164351851852</v>
      </c>
      <c r="AI9" s="19">
        <v>0</v>
      </c>
      <c r="AJ9" s="3">
        <f>RANK(AH9,AH3:AH37,1)</f>
        <v>1</v>
      </c>
      <c r="AK9" s="20">
        <v>999</v>
      </c>
      <c r="AL9" s="19">
        <v>0</v>
      </c>
      <c r="AM9" s="3">
        <f>RANK(AK9,AK3:AK52,1)</f>
        <v>27</v>
      </c>
      <c r="AN9" s="19">
        <v>0.247164351851852</v>
      </c>
      <c r="AO9" s="19">
        <v>0</v>
      </c>
      <c r="AP9" s="3">
        <f>RANK(AN9,AN3:AN52,1)</f>
        <v>27</v>
      </c>
      <c r="AQ9" s="19">
        <v>0.247164351851852</v>
      </c>
      <c r="AR9" s="19">
        <f t="shared" si="0"/>
        <v>0.247164351851852</v>
      </c>
      <c r="AS9" s="3">
        <f>RANK(AR9,AR3:AR52,1)</f>
        <v>27</v>
      </c>
      <c r="AT9" s="3">
        <f t="shared" si="1"/>
        <v>346</v>
      </c>
      <c r="AU9" s="3">
        <f>RANK(AT9,AT3:AT52,1)</f>
        <v>27</v>
      </c>
      <c r="AV9" s="1"/>
    </row>
    <row r="10" spans="1:50" ht="12.75">
      <c r="A10" s="8">
        <v>8</v>
      </c>
      <c r="B10" s="15" t="str">
        <f>prezentace!G11</f>
        <v>Ledce</v>
      </c>
      <c r="C10" s="7">
        <v>0.09027777777777778</v>
      </c>
      <c r="D10" s="18">
        <v>0.0008980324074074073</v>
      </c>
      <c r="E10" s="18">
        <v>0</v>
      </c>
      <c r="F10" s="8">
        <f>RANK(D10,D3:D52,1)</f>
        <v>9</v>
      </c>
      <c r="G10" s="21">
        <v>175</v>
      </c>
      <c r="H10" s="18">
        <v>0</v>
      </c>
      <c r="I10" s="8">
        <f>RANK(G10,G3:G52,1)</f>
        <v>9</v>
      </c>
      <c r="J10" s="21">
        <v>0</v>
      </c>
      <c r="K10" s="18">
        <v>0</v>
      </c>
      <c r="L10" s="8">
        <f>RANK(J10,J3:J52,1)</f>
        <v>1</v>
      </c>
      <c r="M10" s="18">
        <v>0.000472337962962963</v>
      </c>
      <c r="N10" s="18">
        <v>0.0010416666666666667</v>
      </c>
      <c r="O10" s="8">
        <f>RANK(M10,M3:M52,1)</f>
        <v>3</v>
      </c>
      <c r="P10" s="18">
        <v>0.0007291666666666667</v>
      </c>
      <c r="Q10" s="18">
        <v>0.0014930555555555556</v>
      </c>
      <c r="R10" s="8">
        <f>RANK(P10,P3:P52,1)</f>
        <v>7</v>
      </c>
      <c r="S10" s="18">
        <v>7.95138888888889E-05</v>
      </c>
      <c r="T10" s="18">
        <v>0.0006517361111111112</v>
      </c>
      <c r="U10" s="8">
        <f>RANK(S10,S3:S52,1)</f>
        <v>1</v>
      </c>
      <c r="V10" s="21">
        <v>40</v>
      </c>
      <c r="W10" s="18">
        <v>0.000636574074074074</v>
      </c>
      <c r="X10" s="8">
        <f>RANK(V10,V3:V52,1)</f>
        <v>3</v>
      </c>
      <c r="Y10" s="21">
        <v>0</v>
      </c>
      <c r="Z10" s="18">
        <v>0.0005664351851851851</v>
      </c>
      <c r="AA10" s="8">
        <f>RANK(Y10,Y3:Y52,1)</f>
        <v>1</v>
      </c>
      <c r="AB10" s="32">
        <v>0</v>
      </c>
      <c r="AC10" s="18">
        <v>0</v>
      </c>
      <c r="AD10" s="8">
        <f>RANK(AB10,AB3:AB52,1)</f>
        <v>1</v>
      </c>
      <c r="AE10" s="18">
        <v>0.00010300925925925927</v>
      </c>
      <c r="AF10" s="18">
        <v>0</v>
      </c>
      <c r="AG10" s="8">
        <f>RANK(AE10,AE3:AE52,1)</f>
        <v>9</v>
      </c>
      <c r="AH10" s="18">
        <v>0.247164351851852</v>
      </c>
      <c r="AI10" s="18">
        <v>0</v>
      </c>
      <c r="AJ10" s="8">
        <f>RANK(AH10,AH3:AH37,1)</f>
        <v>1</v>
      </c>
      <c r="AK10" s="21">
        <v>0</v>
      </c>
      <c r="AL10" s="18">
        <v>0</v>
      </c>
      <c r="AM10" s="8">
        <f>RANK(AK10,AK3:AK52,1)</f>
        <v>1</v>
      </c>
      <c r="AN10" s="18">
        <v>0.0005846064814814814</v>
      </c>
      <c r="AO10" s="18">
        <v>0.0008101851851851852</v>
      </c>
      <c r="AP10" s="8">
        <f>RANK(AN10,AN3:AN52,1)</f>
        <v>9</v>
      </c>
      <c r="AQ10" s="18">
        <v>0.1283101851851852</v>
      </c>
      <c r="AR10" s="18">
        <f t="shared" si="0"/>
        <v>0.03283275462962964</v>
      </c>
      <c r="AS10" s="8">
        <f>RANK(AR10,AR3:AR52,1)</f>
        <v>11</v>
      </c>
      <c r="AT10" s="8">
        <f t="shared" si="1"/>
        <v>66</v>
      </c>
      <c r="AU10" s="8">
        <f>RANK(AT10,AT3:AT52,1)</f>
        <v>5</v>
      </c>
      <c r="AV10" s="1"/>
      <c r="AX10" s="17"/>
    </row>
    <row r="11" spans="1:48" ht="12.75">
      <c r="A11" s="3">
        <v>9</v>
      </c>
      <c r="B11" s="15" t="str">
        <f>prezentace!G12</f>
        <v>Kyšice</v>
      </c>
      <c r="C11" s="5">
        <v>0.10069444444444443</v>
      </c>
      <c r="D11" s="19">
        <v>0.001491666666666667</v>
      </c>
      <c r="E11" s="19">
        <v>0</v>
      </c>
      <c r="F11" s="3">
        <f>RANK(D11,D3:D52,1)</f>
        <v>25</v>
      </c>
      <c r="G11" s="20">
        <v>225</v>
      </c>
      <c r="H11" s="19">
        <v>0</v>
      </c>
      <c r="I11" s="3">
        <f>RANK(G11,G3:G52,1)</f>
        <v>25</v>
      </c>
      <c r="J11" s="20">
        <v>10</v>
      </c>
      <c r="K11" s="19">
        <v>0</v>
      </c>
      <c r="L11" s="3">
        <f>RANK(J11,J3:J52,1)</f>
        <v>22</v>
      </c>
      <c r="M11" s="19">
        <v>0.0008101851851851852</v>
      </c>
      <c r="N11" s="19">
        <v>0</v>
      </c>
      <c r="O11" s="3">
        <f>RANK(M11,M3:M52,1)</f>
        <v>11</v>
      </c>
      <c r="P11" s="19">
        <v>0.0011111111111111111</v>
      </c>
      <c r="Q11" s="19">
        <v>0.0005902777777777778</v>
      </c>
      <c r="R11" s="3">
        <f>RANK(P11,P3:P52,1)</f>
        <v>20</v>
      </c>
      <c r="S11" s="19">
        <v>0.0001685185185185185</v>
      </c>
      <c r="T11" s="19">
        <v>0</v>
      </c>
      <c r="U11" s="3">
        <f>RANK(S11,S3:S52,1)</f>
        <v>19</v>
      </c>
      <c r="V11" s="20">
        <v>80</v>
      </c>
      <c r="W11" s="19">
        <v>0.0024305555555555556</v>
      </c>
      <c r="X11" s="3">
        <f>RANK(V11,V3:V52,1)</f>
        <v>18</v>
      </c>
      <c r="Y11" s="20">
        <v>5</v>
      </c>
      <c r="Z11" s="19">
        <v>0</v>
      </c>
      <c r="AA11" s="3">
        <f>RANK(Y11,Y3:Y52,1)</f>
        <v>18</v>
      </c>
      <c r="AB11" s="31">
        <v>0</v>
      </c>
      <c r="AC11" s="19">
        <v>0</v>
      </c>
      <c r="AD11" s="3">
        <f>RANK(AB11,AB3:AB52,1)</f>
        <v>1</v>
      </c>
      <c r="AE11" s="19">
        <v>0.00014965277777777777</v>
      </c>
      <c r="AF11" s="19">
        <v>0</v>
      </c>
      <c r="AG11" s="3">
        <f>RANK(AE11,AE3:AE52,1)</f>
        <v>22</v>
      </c>
      <c r="AH11" s="19">
        <v>0.247164351851852</v>
      </c>
      <c r="AI11" s="19">
        <v>0</v>
      </c>
      <c r="AJ11" s="3">
        <f>RANK(AH11,AH3:AH37,1)</f>
        <v>1</v>
      </c>
      <c r="AK11" s="20">
        <v>0</v>
      </c>
      <c r="AL11" s="19">
        <v>0</v>
      </c>
      <c r="AM11" s="3">
        <f>RANK(AK11,AK3:AK52,1)</f>
        <v>1</v>
      </c>
      <c r="AN11" s="19">
        <v>0.0009515046296296297</v>
      </c>
      <c r="AO11" s="19">
        <v>0</v>
      </c>
      <c r="AP11" s="3">
        <f>RANK(AN11,AN3:AN52,1)</f>
        <v>20</v>
      </c>
      <c r="AQ11" s="19">
        <v>0.14097222222222222</v>
      </c>
      <c r="AR11" s="19">
        <f t="shared" si="0"/>
        <v>0.037256944444444454</v>
      </c>
      <c r="AS11" s="3">
        <f>RANK(AR11,AR3:AR52,1)</f>
        <v>20</v>
      </c>
      <c r="AT11" s="3">
        <f t="shared" si="1"/>
        <v>223</v>
      </c>
      <c r="AU11" s="3">
        <f>RANK(AT11,AT3:AT52,1)</f>
        <v>25</v>
      </c>
      <c r="AV11" s="1"/>
    </row>
    <row r="12" spans="1:48" ht="12.75">
      <c r="A12" s="8">
        <v>10</v>
      </c>
      <c r="B12" s="15" t="str">
        <f>prezentace!G13</f>
        <v>Manětín B</v>
      </c>
      <c r="C12" s="7">
        <v>0.11458333333333333</v>
      </c>
      <c r="D12" s="18">
        <v>0.0007157407407407407</v>
      </c>
      <c r="E12" s="18">
        <v>0</v>
      </c>
      <c r="F12" s="8">
        <f>RANK(D12,D3:D52,1)</f>
        <v>3</v>
      </c>
      <c r="G12" s="21">
        <v>160</v>
      </c>
      <c r="H12" s="18">
        <v>0</v>
      </c>
      <c r="I12" s="8">
        <f>RANK(G12,G3:G52,1)</f>
        <v>8</v>
      </c>
      <c r="J12" s="21">
        <v>0</v>
      </c>
      <c r="K12" s="18">
        <v>0</v>
      </c>
      <c r="L12" s="8">
        <f>RANK(J12,J3:J52,1)</f>
        <v>1</v>
      </c>
      <c r="M12" s="18">
        <v>0.0004228009259259259</v>
      </c>
      <c r="N12" s="18">
        <v>0.0020833333333333333</v>
      </c>
      <c r="O12" s="8">
        <f>RANK(M12,M3:M52,1)</f>
        <v>1</v>
      </c>
      <c r="P12" s="18">
        <v>0.0007523148148148147</v>
      </c>
      <c r="Q12" s="18">
        <v>0</v>
      </c>
      <c r="R12" s="8">
        <f>RANK(P12,P3:P52,1)</f>
        <v>9</v>
      </c>
      <c r="S12" s="18">
        <v>0.0001388888888888889</v>
      </c>
      <c r="T12" s="18">
        <v>0.0010261574074074075</v>
      </c>
      <c r="U12" s="8">
        <f>RANK(S12,S3:S52,1)</f>
        <v>14</v>
      </c>
      <c r="V12" s="21">
        <v>70</v>
      </c>
      <c r="W12" s="18">
        <v>0.000636574074074074</v>
      </c>
      <c r="X12" s="8">
        <f>RANK(V12,V3:V52,1)</f>
        <v>14</v>
      </c>
      <c r="Y12" s="21">
        <v>0</v>
      </c>
      <c r="Z12" s="18">
        <v>0.0009490740740740741</v>
      </c>
      <c r="AA12" s="8">
        <f>RANK(Y12,Y3:Y52,1)</f>
        <v>1</v>
      </c>
      <c r="AB12" s="32">
        <v>0</v>
      </c>
      <c r="AC12" s="18">
        <v>0</v>
      </c>
      <c r="AD12" s="8">
        <f>RANK(AB12,AB3:AB52,1)</f>
        <v>1</v>
      </c>
      <c r="AE12" s="18">
        <v>9.814814814814815E-05</v>
      </c>
      <c r="AF12" s="18">
        <v>0</v>
      </c>
      <c r="AG12" s="8">
        <f>RANK(AE12,AE3:AE52,1)</f>
        <v>6</v>
      </c>
      <c r="AH12" s="18">
        <v>0.247164351851852</v>
      </c>
      <c r="AI12" s="18">
        <v>0</v>
      </c>
      <c r="AJ12" s="8">
        <f>RANK(AH12,AH3:AH37,1)</f>
        <v>1</v>
      </c>
      <c r="AK12" s="21">
        <v>0</v>
      </c>
      <c r="AL12" s="18">
        <v>0</v>
      </c>
      <c r="AM12" s="8">
        <f>RANK(AK12,AK3:AK52,1)</f>
        <v>1</v>
      </c>
      <c r="AN12" s="18">
        <v>0.0003252314814814815</v>
      </c>
      <c r="AO12" s="18">
        <v>0.0008912037037037036</v>
      </c>
      <c r="AP12" s="8">
        <f>RANK(AN12,AN3:AN52,1)</f>
        <v>2</v>
      </c>
      <c r="AQ12" s="18">
        <v>0.14748842592592593</v>
      </c>
      <c r="AR12" s="18">
        <f t="shared" si="0"/>
        <v>0.027318750000000006</v>
      </c>
      <c r="AS12" s="8">
        <f>RANK(AR12,AR3:AR52,1)</f>
        <v>7</v>
      </c>
      <c r="AT12" s="8">
        <f t="shared" si="1"/>
        <v>69</v>
      </c>
      <c r="AU12" s="8">
        <f>RANK(AT12,AT3:AT52,1)</f>
        <v>6</v>
      </c>
      <c r="AV12" s="1"/>
    </row>
    <row r="13" spans="1:48" ht="12.75">
      <c r="A13" s="3">
        <v>11</v>
      </c>
      <c r="B13" s="15" t="str">
        <f>prezentace!G14</f>
        <v>Manětín A</v>
      </c>
      <c r="C13" s="5">
        <v>0.12152777777777778</v>
      </c>
      <c r="D13" s="19">
        <v>0.0006767361111111111</v>
      </c>
      <c r="E13" s="19">
        <v>0</v>
      </c>
      <c r="F13" s="3">
        <f>RANK(D13,D3:D52,1)</f>
        <v>1</v>
      </c>
      <c r="G13" s="20">
        <v>135</v>
      </c>
      <c r="H13" s="19">
        <v>0</v>
      </c>
      <c r="I13" s="3">
        <f>RANK(G13,G3:G52,1)</f>
        <v>2</v>
      </c>
      <c r="J13" s="20">
        <v>0</v>
      </c>
      <c r="K13" s="19">
        <v>0</v>
      </c>
      <c r="L13" s="3">
        <f>RANK(J13,J3:J52,1)</f>
        <v>1</v>
      </c>
      <c r="M13" s="19">
        <v>0.0005787037037037038</v>
      </c>
      <c r="N13" s="19">
        <v>0.0019328703703703704</v>
      </c>
      <c r="O13" s="3">
        <f>RANK(M13,M3:M52,1)</f>
        <v>5</v>
      </c>
      <c r="P13" s="19">
        <v>0.0006597222222222221</v>
      </c>
      <c r="Q13" s="19">
        <v>0</v>
      </c>
      <c r="R13" s="3">
        <f>RANK(P13,P3:P52,1)</f>
        <v>1</v>
      </c>
      <c r="S13" s="19">
        <v>9.733796296296296E-05</v>
      </c>
      <c r="T13" s="19">
        <v>0</v>
      </c>
      <c r="U13" s="3">
        <f>RANK(S13,S3:S52,1)</f>
        <v>3</v>
      </c>
      <c r="V13" s="20">
        <v>60</v>
      </c>
      <c r="W13" s="19">
        <v>0.00024305555555555552</v>
      </c>
      <c r="X13" s="3">
        <f>RANK(V13,V3:V52,1)</f>
        <v>7</v>
      </c>
      <c r="Y13" s="20">
        <v>0</v>
      </c>
      <c r="Z13" s="19">
        <v>0</v>
      </c>
      <c r="AA13" s="3">
        <f>RANK(Y13,Y3:Y52,1)</f>
        <v>1</v>
      </c>
      <c r="AB13" s="31">
        <v>0</v>
      </c>
      <c r="AC13" s="19">
        <v>0</v>
      </c>
      <c r="AD13" s="3">
        <f>RANK(AB13,AB3:AB52,1)</f>
        <v>1</v>
      </c>
      <c r="AE13" s="19">
        <v>9.004629629629631E-05</v>
      </c>
      <c r="AF13" s="19">
        <v>0</v>
      </c>
      <c r="AG13" s="3">
        <f>RANK(AE13,AE3:AE52,1)</f>
        <v>3</v>
      </c>
      <c r="AH13" s="19">
        <v>0.247164351851852</v>
      </c>
      <c r="AI13" s="19">
        <v>0</v>
      </c>
      <c r="AJ13" s="3">
        <f>RANK(AH13,AH3:AH37,1)</f>
        <v>1</v>
      </c>
      <c r="AK13" s="20">
        <v>0</v>
      </c>
      <c r="AL13" s="19">
        <v>0</v>
      </c>
      <c r="AM13" s="3">
        <f>RANK(AK13,AK3:AK52,1)</f>
        <v>1</v>
      </c>
      <c r="AN13" s="19">
        <v>0.0004506944444444444</v>
      </c>
      <c r="AO13" s="19">
        <v>0</v>
      </c>
      <c r="AP13" s="3">
        <f>RANK(AN13,AN3:AN52,1)</f>
        <v>5</v>
      </c>
      <c r="AQ13" s="19">
        <v>0.14835648148148148</v>
      </c>
      <c r="AR13" s="19">
        <f t="shared" si="0"/>
        <v>0.024652777777777777</v>
      </c>
      <c r="AS13" s="3">
        <f>RANK(AR13,AR3:AR52,1)</f>
        <v>3</v>
      </c>
      <c r="AT13" s="3">
        <f t="shared" si="1"/>
        <v>35</v>
      </c>
      <c r="AU13" s="3">
        <f>RANK(AT13,AT3:AT52,1)</f>
        <v>2</v>
      </c>
      <c r="AV13" s="1"/>
    </row>
    <row r="14" spans="1:48" ht="12.75">
      <c r="A14" s="8">
        <v>12</v>
      </c>
      <c r="B14" s="15" t="str">
        <f>prezentace!G15</f>
        <v>M.Touškov</v>
      </c>
      <c r="C14" s="7">
        <v>0.13541666666666666</v>
      </c>
      <c r="D14" s="18">
        <v>0.001252546296296296</v>
      </c>
      <c r="E14" s="18">
        <v>0</v>
      </c>
      <c r="F14" s="8">
        <f>RANK(D14,D3:D52,1)</f>
        <v>16</v>
      </c>
      <c r="G14" s="21">
        <v>185</v>
      </c>
      <c r="H14" s="18">
        <v>0</v>
      </c>
      <c r="I14" s="8">
        <f>RANK(G14,G3:G52,1)</f>
        <v>12</v>
      </c>
      <c r="J14" s="21">
        <v>0</v>
      </c>
      <c r="K14" s="18">
        <v>0</v>
      </c>
      <c r="L14" s="8">
        <f>RANK(J14,J3:J52,1)</f>
        <v>1</v>
      </c>
      <c r="M14" s="18">
        <v>0.001712962962962963</v>
      </c>
      <c r="N14" s="18">
        <v>0</v>
      </c>
      <c r="O14" s="8">
        <f>RANK(M14,M3:M52,1)</f>
        <v>20</v>
      </c>
      <c r="P14" s="18">
        <v>0.0013078703703703705</v>
      </c>
      <c r="Q14" s="18">
        <v>0</v>
      </c>
      <c r="R14" s="8">
        <f>RANK(P14,P3:P52,1)</f>
        <v>21</v>
      </c>
      <c r="S14" s="18">
        <v>0.00028032407407407406</v>
      </c>
      <c r="T14" s="18">
        <v>0</v>
      </c>
      <c r="U14" s="8">
        <f>RANK(S14,S3:S52,1)</f>
        <v>25</v>
      </c>
      <c r="V14" s="21">
        <v>130</v>
      </c>
      <c r="W14" s="18">
        <v>0.00024305555555555552</v>
      </c>
      <c r="X14" s="8">
        <f>RANK(V14,V3:V52,1)</f>
        <v>26</v>
      </c>
      <c r="Y14" s="21">
        <v>0</v>
      </c>
      <c r="Z14" s="18">
        <v>0</v>
      </c>
      <c r="AA14" s="8">
        <f>RANK(Y14,Y3:Y52,1)</f>
        <v>1</v>
      </c>
      <c r="AB14" s="32">
        <v>0</v>
      </c>
      <c r="AC14" s="18">
        <v>0</v>
      </c>
      <c r="AD14" s="8">
        <f>RANK(AB14,AB3:AB52,1)</f>
        <v>1</v>
      </c>
      <c r="AE14" s="18">
        <v>0.0001545138888888889</v>
      </c>
      <c r="AF14" s="18">
        <v>0</v>
      </c>
      <c r="AG14" s="8">
        <f>RANK(AE14,AE3:AE52,1)</f>
        <v>24</v>
      </c>
      <c r="AH14" s="18">
        <v>0.247164351851852</v>
      </c>
      <c r="AI14" s="18">
        <v>0</v>
      </c>
      <c r="AJ14" s="8">
        <f>RANK(AH14,AH3:AH37,1)</f>
        <v>1</v>
      </c>
      <c r="AK14" s="21">
        <v>0</v>
      </c>
      <c r="AL14" s="18">
        <v>0</v>
      </c>
      <c r="AM14" s="8">
        <f>RANK(AK14,AK3:AK52,1)</f>
        <v>1</v>
      </c>
      <c r="AN14" s="18">
        <v>0.0006583333333333334</v>
      </c>
      <c r="AO14" s="18">
        <v>0</v>
      </c>
      <c r="AP14" s="8">
        <f>RANK(AN14,AN3:AN52,1)</f>
        <v>11</v>
      </c>
      <c r="AQ14" s="18">
        <v>0.17663194444444444</v>
      </c>
      <c r="AR14" s="18">
        <f t="shared" si="0"/>
        <v>0.04097222222222222</v>
      </c>
      <c r="AS14" s="8">
        <f>RANK(AR14,AR3:AR52,1)</f>
        <v>23</v>
      </c>
      <c r="AT14" s="8">
        <f t="shared" si="1"/>
        <v>183</v>
      </c>
      <c r="AU14" s="8">
        <f>RANK(AT14,AT3:AT52,1)</f>
        <v>16</v>
      </c>
      <c r="AV14" s="1"/>
    </row>
    <row r="15" spans="1:48" ht="12.75">
      <c r="A15" s="3">
        <v>13</v>
      </c>
      <c r="B15" s="15" t="str">
        <f>prezentace!G16</f>
        <v>Kožlany</v>
      </c>
      <c r="C15" s="5">
        <v>0.1388888888888889</v>
      </c>
      <c r="D15" s="19">
        <v>0.0009230324074074075</v>
      </c>
      <c r="E15" s="19">
        <v>0</v>
      </c>
      <c r="F15" s="3">
        <f>RANK(D15,D3:D52,1)</f>
        <v>10</v>
      </c>
      <c r="G15" s="20">
        <v>205</v>
      </c>
      <c r="H15" s="19">
        <v>0.0006944444444444445</v>
      </c>
      <c r="I15" s="3">
        <f>RANK(G15,G3:G52,1)</f>
        <v>19</v>
      </c>
      <c r="J15" s="20">
        <v>0</v>
      </c>
      <c r="K15" s="19">
        <v>0</v>
      </c>
      <c r="L15" s="3">
        <f>RANK(J15,J3:J52,1)</f>
        <v>1</v>
      </c>
      <c r="M15" s="19">
        <v>0.0006391203703703704</v>
      </c>
      <c r="N15" s="19">
        <v>0.0010416666666666667</v>
      </c>
      <c r="O15" s="3">
        <f>RANK(M15,M3:M52,1)</f>
        <v>10</v>
      </c>
      <c r="P15" s="19">
        <v>0.0007060185185185185</v>
      </c>
      <c r="Q15" s="19">
        <v>0.0006481481481481481</v>
      </c>
      <c r="R15" s="3">
        <f>RANK(P15,P3:P52,1)</f>
        <v>5</v>
      </c>
      <c r="S15" s="19">
        <v>0.0001111111111111111</v>
      </c>
      <c r="T15" s="19">
        <v>0.0013114583333333335</v>
      </c>
      <c r="U15" s="3">
        <f>RANK(S15,S3:S52,1)</f>
        <v>10</v>
      </c>
      <c r="V15" s="20">
        <v>70</v>
      </c>
      <c r="W15" s="19">
        <v>0.0018518518518518517</v>
      </c>
      <c r="X15" s="3">
        <f>RANK(V15,V3:V52,1)</f>
        <v>14</v>
      </c>
      <c r="Y15" s="20">
        <v>0</v>
      </c>
      <c r="Z15" s="19">
        <v>0.0007056712962962963</v>
      </c>
      <c r="AA15" s="3">
        <f>RANK(Y15,Y3:Y52,1)</f>
        <v>1</v>
      </c>
      <c r="AB15" s="31">
        <v>0</v>
      </c>
      <c r="AC15" s="19">
        <v>0.0016719907407407406</v>
      </c>
      <c r="AD15" s="3">
        <f>RANK(AB15,AB3:AB52,1)</f>
        <v>1</v>
      </c>
      <c r="AE15" s="19">
        <v>0.00012083333333333332</v>
      </c>
      <c r="AF15" s="19">
        <v>0</v>
      </c>
      <c r="AG15" s="3">
        <f>RANK(AE15,AE3:AE52,1)</f>
        <v>15</v>
      </c>
      <c r="AH15" s="19">
        <v>0.247164351851852</v>
      </c>
      <c r="AI15" s="19">
        <v>0</v>
      </c>
      <c r="AJ15" s="3">
        <f>RANK(AH15,AH3:AH37,1)</f>
        <v>1</v>
      </c>
      <c r="AK15" s="20">
        <v>5</v>
      </c>
      <c r="AL15" s="19">
        <v>0</v>
      </c>
      <c r="AM15" s="3">
        <f>RANK(AK15,AK3:AK52,1)</f>
        <v>24</v>
      </c>
      <c r="AN15" s="19">
        <v>0.00048715277777777776</v>
      </c>
      <c r="AO15" s="19">
        <v>0.0010416666666666667</v>
      </c>
      <c r="AP15" s="3">
        <f>RANK(AN15,AN3:AN52,1)</f>
        <v>6</v>
      </c>
      <c r="AQ15" s="19">
        <v>0.17743055555555556</v>
      </c>
      <c r="AR15" s="19">
        <f t="shared" si="0"/>
        <v>0.029574768518518514</v>
      </c>
      <c r="AS15" s="3">
        <f>RANK(AR15,AR3:AR52,1)</f>
        <v>9</v>
      </c>
      <c r="AT15" s="3">
        <f t="shared" si="1"/>
        <v>126</v>
      </c>
      <c r="AU15" s="3">
        <f>RANK(AT15,AT3:AT52,1)</f>
        <v>11</v>
      </c>
      <c r="AV15" s="1"/>
    </row>
    <row r="16" spans="1:48" ht="12.75">
      <c r="A16" s="8">
        <v>14</v>
      </c>
      <c r="B16" s="15" t="str">
        <f>prezentace!G17</f>
        <v>Třemošná</v>
      </c>
      <c r="C16" s="7">
        <v>0.1423611111111111</v>
      </c>
      <c r="D16" s="18">
        <v>0.0012922453703703705</v>
      </c>
      <c r="E16" s="18">
        <v>0</v>
      </c>
      <c r="F16" s="8">
        <f>RANK(D16,D3:D52,1)</f>
        <v>19</v>
      </c>
      <c r="G16" s="21">
        <v>145</v>
      </c>
      <c r="H16" s="18">
        <v>0</v>
      </c>
      <c r="I16" s="8">
        <f>RANK(G16,G3:G52,1)</f>
        <v>5</v>
      </c>
      <c r="J16" s="21">
        <v>10</v>
      </c>
      <c r="K16" s="18">
        <v>0</v>
      </c>
      <c r="L16" s="8">
        <f>RANK(J16,J3:J52,1)</f>
        <v>22</v>
      </c>
      <c r="M16" s="18">
        <v>0.0022453703703703702</v>
      </c>
      <c r="N16" s="18">
        <v>0</v>
      </c>
      <c r="O16" s="8">
        <f>RANK(M16,M3:M52,1)</f>
        <v>23</v>
      </c>
      <c r="P16" s="18">
        <v>0.0009606481481481481</v>
      </c>
      <c r="Q16" s="18">
        <v>0</v>
      </c>
      <c r="R16" s="8">
        <f>RANK(P16,P3:P52,1)</f>
        <v>17</v>
      </c>
      <c r="S16" s="18">
        <v>0.00016782407407407406</v>
      </c>
      <c r="T16" s="18">
        <v>0</v>
      </c>
      <c r="U16" s="8">
        <f>RANK(S16,S3:S52,1)</f>
        <v>18</v>
      </c>
      <c r="V16" s="21">
        <v>120</v>
      </c>
      <c r="W16" s="18">
        <v>0</v>
      </c>
      <c r="X16" s="8">
        <f>RANK(V16,V3:V52,1)</f>
        <v>24</v>
      </c>
      <c r="Y16" s="21">
        <v>5</v>
      </c>
      <c r="Z16" s="18">
        <v>0</v>
      </c>
      <c r="AA16" s="8">
        <f>RANK(Y16,Y3:Y52,1)</f>
        <v>18</v>
      </c>
      <c r="AB16" s="32">
        <v>0</v>
      </c>
      <c r="AC16" s="18">
        <v>0</v>
      </c>
      <c r="AD16" s="8">
        <f>RANK(AB16,AB3:AB52,1)</f>
        <v>1</v>
      </c>
      <c r="AE16" s="18">
        <v>0.00012071759259259261</v>
      </c>
      <c r="AF16" s="18">
        <v>0</v>
      </c>
      <c r="AG16" s="8">
        <f>RANK(AE16,AE3:AE52,1)</f>
        <v>14</v>
      </c>
      <c r="AH16" s="18">
        <v>0.247164351851852</v>
      </c>
      <c r="AI16" s="18">
        <v>0</v>
      </c>
      <c r="AJ16" s="8">
        <f>RANK(AH16,AH3:AH37,1)</f>
        <v>1</v>
      </c>
      <c r="AK16" s="21">
        <v>0</v>
      </c>
      <c r="AL16" s="18">
        <v>0</v>
      </c>
      <c r="AM16" s="8">
        <f>RANK(AK16,AK3:AK52,1)</f>
        <v>1</v>
      </c>
      <c r="AN16" s="18">
        <v>0.0007179398148148149</v>
      </c>
      <c r="AO16" s="18">
        <v>0</v>
      </c>
      <c r="AP16" s="8">
        <f>RANK(AN16,AN3:AN52,1)</f>
        <v>14</v>
      </c>
      <c r="AQ16" s="18">
        <v>0.18640046296296298</v>
      </c>
      <c r="AR16" s="18">
        <f t="shared" si="0"/>
        <v>0.04403935185185187</v>
      </c>
      <c r="AS16" s="8">
        <f>RANK(AR16,AR3:AR52,1)</f>
        <v>26</v>
      </c>
      <c r="AT16" s="8">
        <f t="shared" si="1"/>
        <v>203</v>
      </c>
      <c r="AU16" s="8">
        <f>RANK(AT16,AT3:AT52,1)</f>
        <v>21</v>
      </c>
      <c r="AV16" s="1"/>
    </row>
    <row r="17" spans="1:48" ht="12.75">
      <c r="A17" s="3">
        <v>15</v>
      </c>
      <c r="B17" s="15" t="str">
        <f>prezentace!G18</f>
        <v>Kaznějov</v>
      </c>
      <c r="C17" s="5">
        <v>0.15625</v>
      </c>
      <c r="D17" s="19">
        <v>0.00143125</v>
      </c>
      <c r="E17" s="19">
        <v>0</v>
      </c>
      <c r="F17" s="3">
        <f>RANK(D17,D3:D52,1)</f>
        <v>23</v>
      </c>
      <c r="G17" s="20">
        <v>175</v>
      </c>
      <c r="H17" s="19">
        <v>0</v>
      </c>
      <c r="I17" s="3">
        <f>RANK(G17,G3:G52,1)</f>
        <v>9</v>
      </c>
      <c r="J17" s="20">
        <v>0</v>
      </c>
      <c r="K17" s="19">
        <v>0</v>
      </c>
      <c r="L17" s="3">
        <f>RANK(J17,J3:J52,1)</f>
        <v>1</v>
      </c>
      <c r="M17" s="19">
        <v>0.0013425925925925925</v>
      </c>
      <c r="N17" s="19">
        <v>0.0012152777777777778</v>
      </c>
      <c r="O17" s="3">
        <f>RANK(M17,M3:M52,1)</f>
        <v>19</v>
      </c>
      <c r="P17" s="19">
        <v>0.0009953703703703704</v>
      </c>
      <c r="Q17" s="19">
        <v>0.0006944444444444445</v>
      </c>
      <c r="R17" s="3">
        <f>RANK(P17,P3:P52,1)</f>
        <v>18</v>
      </c>
      <c r="S17" s="19">
        <v>0.00018981481481481478</v>
      </c>
      <c r="T17" s="19">
        <v>0</v>
      </c>
      <c r="U17" s="3">
        <f>RANK(S17,S3:S52,1)</f>
        <v>21</v>
      </c>
      <c r="V17" s="20">
        <v>100</v>
      </c>
      <c r="W17" s="19">
        <v>0.0020833333333333333</v>
      </c>
      <c r="X17" s="3">
        <f>RANK(V17,V3:V52,1)</f>
        <v>23</v>
      </c>
      <c r="Y17" s="20">
        <v>40</v>
      </c>
      <c r="Z17" s="19">
        <v>0.0005935185185185185</v>
      </c>
      <c r="AA17" s="3">
        <f>RANK(Y17,Y3:Y52,1)</f>
        <v>25</v>
      </c>
      <c r="AB17" s="31">
        <v>0</v>
      </c>
      <c r="AC17" s="19">
        <v>0</v>
      </c>
      <c r="AD17" s="3">
        <f>RANK(AB17,AB3:AB52,1)</f>
        <v>1</v>
      </c>
      <c r="AE17" s="19">
        <v>0.00013969907407407407</v>
      </c>
      <c r="AF17" s="19">
        <v>0</v>
      </c>
      <c r="AG17" s="3">
        <f>RANK(AE17,AE3:AE52,1)</f>
        <v>19</v>
      </c>
      <c r="AH17" s="19">
        <v>0.247164351851852</v>
      </c>
      <c r="AI17" s="19">
        <v>0</v>
      </c>
      <c r="AJ17" s="3">
        <f>RANK(AH17,AH3:AH37,1)</f>
        <v>1</v>
      </c>
      <c r="AK17" s="20">
        <v>0</v>
      </c>
      <c r="AL17" s="19">
        <v>0</v>
      </c>
      <c r="AM17" s="3">
        <f>RANK(AK17,AK3:AK52,1)</f>
        <v>1</v>
      </c>
      <c r="AN17" s="19">
        <v>0.0006256944444444445</v>
      </c>
      <c r="AO17" s="19">
        <v>0.0006944444444444445</v>
      </c>
      <c r="AP17" s="3">
        <f>RANK(AN17,AN3:AN52,1)</f>
        <v>10</v>
      </c>
      <c r="AQ17" s="19">
        <v>0.19753472222222224</v>
      </c>
      <c r="AR17" s="19">
        <f t="shared" si="0"/>
        <v>0.03600370370370372</v>
      </c>
      <c r="AS17" s="3">
        <f>RANK(AR17,AR3:AR52,1)</f>
        <v>19</v>
      </c>
      <c r="AT17" s="3">
        <f t="shared" si="1"/>
        <v>190</v>
      </c>
      <c r="AU17" s="3">
        <f>RANK(AT17,AT3:AT52,1)</f>
        <v>17</v>
      </c>
      <c r="AV17" s="1"/>
    </row>
    <row r="18" spans="1:48" ht="12.75">
      <c r="A18" s="8">
        <v>16</v>
      </c>
      <c r="B18" s="15" t="str">
        <f>prezentace!G19</f>
        <v>Tlučná A mimo</v>
      </c>
      <c r="C18" s="7">
        <v>0</v>
      </c>
      <c r="D18" s="18">
        <v>0.247164351851852</v>
      </c>
      <c r="E18" s="18">
        <v>0</v>
      </c>
      <c r="F18" s="8">
        <f>RANK(D18,D3:D52,1)</f>
        <v>27</v>
      </c>
      <c r="G18" s="21">
        <v>999</v>
      </c>
      <c r="H18" s="18">
        <v>0</v>
      </c>
      <c r="I18" s="8">
        <f>RANK(G18,G3:G52,1)</f>
        <v>27</v>
      </c>
      <c r="J18" s="21">
        <v>999</v>
      </c>
      <c r="K18" s="18">
        <v>0</v>
      </c>
      <c r="L18" s="8">
        <f>RANK(J18,J3:J52,1)</f>
        <v>27</v>
      </c>
      <c r="M18" s="18">
        <v>0.247164351851852</v>
      </c>
      <c r="N18" s="18">
        <v>0</v>
      </c>
      <c r="O18" s="8">
        <f>RANK(M18,M3:M52,1)</f>
        <v>26</v>
      </c>
      <c r="P18" s="18">
        <v>0.247164351851852</v>
      </c>
      <c r="Q18" s="18">
        <v>0</v>
      </c>
      <c r="R18" s="8">
        <f>RANK(P18,P3:P52,1)</f>
        <v>22</v>
      </c>
      <c r="S18" s="18">
        <v>0.247164351851852</v>
      </c>
      <c r="T18" s="18">
        <v>0</v>
      </c>
      <c r="U18" s="8">
        <f>RANK(S18,S3:S52,1)</f>
        <v>27</v>
      </c>
      <c r="V18" s="21">
        <v>999</v>
      </c>
      <c r="W18" s="18">
        <v>0</v>
      </c>
      <c r="X18" s="8">
        <f>RANK(V18,V3:V52,1)</f>
        <v>27</v>
      </c>
      <c r="Y18" s="21">
        <v>999</v>
      </c>
      <c r="Z18" s="18">
        <v>0</v>
      </c>
      <c r="AA18" s="8">
        <f>RANK(Y18,Y3:Y52,1)</f>
        <v>27</v>
      </c>
      <c r="AB18" s="32">
        <v>999</v>
      </c>
      <c r="AC18" s="18">
        <v>0</v>
      </c>
      <c r="AD18" s="8">
        <f>RANK(AB18,AB3:AB52,1)</f>
        <v>27</v>
      </c>
      <c r="AE18" s="18">
        <v>0.247164351851852</v>
      </c>
      <c r="AF18" s="18">
        <v>0</v>
      </c>
      <c r="AG18" s="8">
        <f>RANK(AE18,AE3:AE52,1)</f>
        <v>27</v>
      </c>
      <c r="AH18" s="18">
        <v>0.247164351851852</v>
      </c>
      <c r="AI18" s="18">
        <v>0</v>
      </c>
      <c r="AJ18" s="8">
        <f>RANK(AH18,AH3:AH37,1)</f>
        <v>1</v>
      </c>
      <c r="AK18" s="21">
        <v>999</v>
      </c>
      <c r="AL18" s="18">
        <v>0</v>
      </c>
      <c r="AM18" s="8">
        <f>RANK(AK18,AK3:AK52,1)</f>
        <v>27</v>
      </c>
      <c r="AN18" s="18">
        <v>0.247164351851852</v>
      </c>
      <c r="AO18" s="18">
        <v>0</v>
      </c>
      <c r="AP18" s="8">
        <f>RANK(AN18,AN3:AN52,1)</f>
        <v>27</v>
      </c>
      <c r="AQ18" s="18">
        <v>0.247164351851852</v>
      </c>
      <c r="AR18" s="18">
        <f t="shared" si="0"/>
        <v>0.247164351851852</v>
      </c>
      <c r="AS18" s="8">
        <f>RANK(AR18,AR3:AR52,1)</f>
        <v>27</v>
      </c>
      <c r="AT18" s="8">
        <f t="shared" si="1"/>
        <v>346</v>
      </c>
      <c r="AU18" s="8">
        <f>RANK(AT18,AT3:AT52,1)</f>
        <v>27</v>
      </c>
      <c r="AV18" s="1"/>
    </row>
    <row r="19" spans="1:48" ht="12.75">
      <c r="A19" s="3">
        <v>17</v>
      </c>
      <c r="B19" s="15" t="str">
        <f>prezentace!G20</f>
        <v>Tlučná B</v>
      </c>
      <c r="C19" s="5">
        <v>0.16319444444444445</v>
      </c>
      <c r="D19" s="19">
        <v>0.0011892361111111112</v>
      </c>
      <c r="E19" s="19">
        <v>0</v>
      </c>
      <c r="F19" s="3">
        <f>RANK(D19,D3:D52,1)</f>
        <v>15</v>
      </c>
      <c r="G19" s="20">
        <v>200</v>
      </c>
      <c r="H19" s="19">
        <v>0</v>
      </c>
      <c r="I19" s="3">
        <f>RANK(G19,G3:G52,1)</f>
        <v>17</v>
      </c>
      <c r="J19" s="20">
        <v>0</v>
      </c>
      <c r="K19" s="19">
        <v>0</v>
      </c>
      <c r="L19" s="3">
        <f>RANK(J19,J3:J52,1)</f>
        <v>1</v>
      </c>
      <c r="M19" s="19">
        <v>0.0008564814814814815</v>
      </c>
      <c r="N19" s="19">
        <v>0</v>
      </c>
      <c r="O19" s="3">
        <f>RANK(M19,M3:M52,1)</f>
        <v>13</v>
      </c>
      <c r="P19" s="19">
        <v>0.0008564814814814815</v>
      </c>
      <c r="Q19" s="19">
        <v>0</v>
      </c>
      <c r="R19" s="3">
        <f>RANK(P19,P3:P52,1)</f>
        <v>12</v>
      </c>
      <c r="S19" s="19">
        <v>0.00015555555555555556</v>
      </c>
      <c r="T19" s="19">
        <v>0.0012171296296296296</v>
      </c>
      <c r="U19" s="3">
        <f>RANK(S19,S3:S52,1)</f>
        <v>17</v>
      </c>
      <c r="V19" s="20">
        <v>60</v>
      </c>
      <c r="W19" s="19">
        <v>0.00034722222222222224</v>
      </c>
      <c r="X19" s="3">
        <f>RANK(V19,V3:V52,1)</f>
        <v>7</v>
      </c>
      <c r="Y19" s="20">
        <v>0</v>
      </c>
      <c r="Z19" s="19">
        <v>0.0011693287037037037</v>
      </c>
      <c r="AA19" s="3">
        <f>RANK(Y19,Y3:Y52,1)</f>
        <v>1</v>
      </c>
      <c r="AB19" s="31">
        <v>0</v>
      </c>
      <c r="AC19" s="19">
        <v>0</v>
      </c>
      <c r="AD19" s="3">
        <f>RANK(AB19,AB3:AB52,1)</f>
        <v>1</v>
      </c>
      <c r="AE19" s="19">
        <v>0.0001034722222222222</v>
      </c>
      <c r="AF19" s="19">
        <v>0</v>
      </c>
      <c r="AG19" s="3">
        <f>RANK(AE19,AE3:AE52,1)</f>
        <v>10</v>
      </c>
      <c r="AH19" s="19">
        <v>0.247164351851852</v>
      </c>
      <c r="AI19" s="19">
        <v>0</v>
      </c>
      <c r="AJ19" s="3">
        <f>RANK(AH19,AH3:AH37,1)</f>
        <v>1</v>
      </c>
      <c r="AK19" s="20">
        <v>0</v>
      </c>
      <c r="AL19" s="19">
        <v>0</v>
      </c>
      <c r="AM19" s="3">
        <f>RANK(AK19,AK3:AK52,1)</f>
        <v>1</v>
      </c>
      <c r="AN19" s="19">
        <v>0.0004004629629629629</v>
      </c>
      <c r="AO19" s="19">
        <v>0</v>
      </c>
      <c r="AP19" s="3">
        <f>RANK(AN19,AN3:AN52,1)</f>
        <v>3</v>
      </c>
      <c r="AQ19" s="19">
        <v>0.20065972222222225</v>
      </c>
      <c r="AR19" s="19">
        <f t="shared" si="0"/>
        <v>0.03473159722222225</v>
      </c>
      <c r="AS19" s="3">
        <f>RANK(AR19,AR3:AR52,1)</f>
        <v>15</v>
      </c>
      <c r="AT19" s="3">
        <f t="shared" si="1"/>
        <v>114</v>
      </c>
      <c r="AU19" s="3">
        <f>RANK(AT19,AT3:AT52,1)</f>
        <v>10</v>
      </c>
      <c r="AV19" s="1"/>
    </row>
    <row r="20" spans="1:48" ht="12.75">
      <c r="A20" s="8">
        <v>18</v>
      </c>
      <c r="B20" s="15" t="str">
        <f>prezentace!G21</f>
        <v>Chotíkov</v>
      </c>
      <c r="C20" s="7">
        <v>0.17361111111111113</v>
      </c>
      <c r="D20" s="18">
        <v>0.001434722222222222</v>
      </c>
      <c r="E20" s="18">
        <v>0</v>
      </c>
      <c r="F20" s="8">
        <f>RANK(D20,D3:D52,1)</f>
        <v>24</v>
      </c>
      <c r="G20" s="21">
        <v>195</v>
      </c>
      <c r="H20" s="18">
        <v>0</v>
      </c>
      <c r="I20" s="8">
        <f>RANK(G20,G3:G52,1)</f>
        <v>14</v>
      </c>
      <c r="J20" s="21">
        <v>0</v>
      </c>
      <c r="K20" s="18">
        <v>0</v>
      </c>
      <c r="L20" s="8">
        <f>RANK(J20,J3:J52,1)</f>
        <v>1</v>
      </c>
      <c r="M20" s="18">
        <v>0.0010879629629629629</v>
      </c>
      <c r="N20" s="18">
        <v>0</v>
      </c>
      <c r="O20" s="8">
        <f>RANK(M20,M3:M52,1)</f>
        <v>15</v>
      </c>
      <c r="P20" s="18">
        <v>0.0009143518518518518</v>
      </c>
      <c r="Q20" s="18">
        <v>0</v>
      </c>
      <c r="R20" s="8">
        <f>RANK(P20,P3:P52,1)</f>
        <v>15</v>
      </c>
      <c r="S20" s="18">
        <v>0.00014108796296296295</v>
      </c>
      <c r="T20" s="18">
        <v>0</v>
      </c>
      <c r="U20" s="8">
        <f>RANK(S20,S3:S52,1)</f>
        <v>15</v>
      </c>
      <c r="V20" s="21">
        <v>60</v>
      </c>
      <c r="W20" s="18">
        <v>0</v>
      </c>
      <c r="X20" s="8">
        <f>RANK(V20,V3:V52,1)</f>
        <v>7</v>
      </c>
      <c r="Y20" s="21">
        <v>0</v>
      </c>
      <c r="Z20" s="18">
        <v>0</v>
      </c>
      <c r="AA20" s="8">
        <f>RANK(Y20,Y3:Y52,1)</f>
        <v>1</v>
      </c>
      <c r="AB20" s="32">
        <v>0</v>
      </c>
      <c r="AC20" s="18">
        <v>0</v>
      </c>
      <c r="AD20" s="8">
        <f>RANK(AB20,AB3:AB52,1)</f>
        <v>1</v>
      </c>
      <c r="AE20" s="18">
        <v>0.0001337962962962963</v>
      </c>
      <c r="AF20" s="18">
        <v>0</v>
      </c>
      <c r="AG20" s="8">
        <f>RANK(AE20,AE3:AE52,1)</f>
        <v>17</v>
      </c>
      <c r="AH20" s="18">
        <v>0.247164351851852</v>
      </c>
      <c r="AI20" s="18">
        <v>0</v>
      </c>
      <c r="AJ20" s="8">
        <f>RANK(AH20,AH3:AH37,1)</f>
        <v>1</v>
      </c>
      <c r="AK20" s="21">
        <v>0</v>
      </c>
      <c r="AL20" s="18">
        <v>0</v>
      </c>
      <c r="AM20" s="8">
        <f>RANK(AK20,AK3:AK52,1)</f>
        <v>1</v>
      </c>
      <c r="AN20" s="18">
        <v>0.0006694444444444444</v>
      </c>
      <c r="AO20" s="18">
        <v>0</v>
      </c>
      <c r="AP20" s="8">
        <f>RANK(AN20,AN3:AN52,1)</f>
        <v>12</v>
      </c>
      <c r="AQ20" s="18">
        <v>0.20877314814814815</v>
      </c>
      <c r="AR20" s="18">
        <f t="shared" si="0"/>
        <v>0.03516203703703702</v>
      </c>
      <c r="AS20" s="8">
        <f>RANK(AR20,AR3:AR52,1)</f>
        <v>16</v>
      </c>
      <c r="AT20" s="8">
        <f t="shared" si="1"/>
        <v>140</v>
      </c>
      <c r="AU20" s="8">
        <f>RANK(AT20,AT3:AT52,1)</f>
        <v>12</v>
      </c>
      <c r="AV20" s="1"/>
    </row>
    <row r="21" spans="1:48" ht="12.75">
      <c r="A21" s="3">
        <v>19</v>
      </c>
      <c r="B21" s="15" t="str">
        <f>prezentace!G22</f>
        <v>Letkov</v>
      </c>
      <c r="C21" s="5">
        <v>0.19444444444444445</v>
      </c>
      <c r="D21" s="19">
        <v>0.0013003472222222223</v>
      </c>
      <c r="E21" s="19">
        <v>0</v>
      </c>
      <c r="F21" s="3">
        <f>RANK(D21,D3:D52,1)</f>
        <v>20</v>
      </c>
      <c r="G21" s="20">
        <v>195</v>
      </c>
      <c r="H21" s="19">
        <v>0</v>
      </c>
      <c r="I21" s="3">
        <f>RANK(G21,G3:G52,1)</f>
        <v>14</v>
      </c>
      <c r="J21" s="20">
        <v>0</v>
      </c>
      <c r="K21" s="19">
        <v>0.001388888888888889</v>
      </c>
      <c r="L21" s="3">
        <f>RANK(J21,J3:J52,1)</f>
        <v>1</v>
      </c>
      <c r="M21" s="19">
        <v>0.0011342592592592591</v>
      </c>
      <c r="N21" s="19">
        <v>0</v>
      </c>
      <c r="O21" s="3">
        <f>RANK(M21,M3:M52,1)</f>
        <v>17</v>
      </c>
      <c r="P21" s="19">
        <v>0.0008796296296296296</v>
      </c>
      <c r="Q21" s="19">
        <v>0</v>
      </c>
      <c r="R21" s="3">
        <f>RANK(P21,P3:P52,1)</f>
        <v>14</v>
      </c>
      <c r="S21" s="19">
        <v>0.00015115740740740741</v>
      </c>
      <c r="T21" s="19">
        <v>0</v>
      </c>
      <c r="U21" s="3">
        <f>RANK(S21,S3:S52,1)</f>
        <v>16</v>
      </c>
      <c r="V21" s="20">
        <v>80</v>
      </c>
      <c r="W21" s="19">
        <v>0.00318287037037037</v>
      </c>
      <c r="X21" s="3">
        <f>RANK(V21,V3:V52,1)</f>
        <v>18</v>
      </c>
      <c r="Y21" s="20">
        <v>5</v>
      </c>
      <c r="Z21" s="19">
        <v>0</v>
      </c>
      <c r="AA21" s="3">
        <f>RANK(Y21,Y3:Y52,1)</f>
        <v>18</v>
      </c>
      <c r="AB21" s="31">
        <v>25</v>
      </c>
      <c r="AC21" s="19">
        <v>0</v>
      </c>
      <c r="AD21" s="3">
        <f>RANK(AB21,AB3:AB52,1)</f>
        <v>25</v>
      </c>
      <c r="AE21" s="19">
        <v>0.00013402777777777778</v>
      </c>
      <c r="AF21" s="19">
        <v>0</v>
      </c>
      <c r="AG21" s="3">
        <f>RANK(AE21,AE3:AE52,1)</f>
        <v>18</v>
      </c>
      <c r="AH21" s="19">
        <v>0.247164351851852</v>
      </c>
      <c r="AI21" s="19">
        <v>0</v>
      </c>
      <c r="AJ21" s="3">
        <f>RANK(AH21,AH3:AH37,1)</f>
        <v>1</v>
      </c>
      <c r="AK21" s="20">
        <v>0</v>
      </c>
      <c r="AL21" s="19">
        <v>0</v>
      </c>
      <c r="AM21" s="3">
        <f>RANK(AK21,AK3:AK52,1)</f>
        <v>1</v>
      </c>
      <c r="AN21" s="19">
        <v>0.0009885416666666666</v>
      </c>
      <c r="AO21" s="19">
        <v>0</v>
      </c>
      <c r="AP21" s="3">
        <f>RANK(AN21,AN3:AN52,1)</f>
        <v>22</v>
      </c>
      <c r="AQ21" s="19">
        <v>0.23194444444444443</v>
      </c>
      <c r="AR21" s="19">
        <f t="shared" si="0"/>
        <v>0.032928240740740716</v>
      </c>
      <c r="AS21" s="3">
        <f>RANK(AR21,AR3:AR52,1)</f>
        <v>12</v>
      </c>
      <c r="AT21" s="3">
        <f t="shared" si="1"/>
        <v>197</v>
      </c>
      <c r="AU21" s="3">
        <f>RANK(AT21,AT3:AT52,1)</f>
        <v>18</v>
      </c>
      <c r="AV21" s="1"/>
    </row>
    <row r="22" spans="1:48" ht="12.75">
      <c r="A22" s="8">
        <v>20</v>
      </c>
      <c r="B22" s="15" t="str">
        <f>prezentace!G23</f>
        <v>Nevřeň</v>
      </c>
      <c r="C22" s="7">
        <v>0.19791666666666666</v>
      </c>
      <c r="D22" s="18">
        <v>0.0007711805555555557</v>
      </c>
      <c r="E22" s="18">
        <v>0</v>
      </c>
      <c r="F22" s="8">
        <f>RANK(D22,D3:D52,1)</f>
        <v>6</v>
      </c>
      <c r="G22" s="21">
        <v>140</v>
      </c>
      <c r="H22" s="18">
        <v>0</v>
      </c>
      <c r="I22" s="8">
        <f>RANK(G22,G3:G52,1)</f>
        <v>4</v>
      </c>
      <c r="J22" s="21">
        <v>0</v>
      </c>
      <c r="K22" s="18">
        <v>0.001736111111111111</v>
      </c>
      <c r="L22" s="8">
        <f>RANK(J22,J3:J52,1)</f>
        <v>1</v>
      </c>
      <c r="M22" s="18">
        <v>0.0005092592592592592</v>
      </c>
      <c r="N22" s="18">
        <v>0.0004050925925925926</v>
      </c>
      <c r="O22" s="8">
        <f>RANK(M22,M3:M52,1)</f>
        <v>4</v>
      </c>
      <c r="P22" s="18">
        <v>0.0006712962962962962</v>
      </c>
      <c r="Q22" s="18">
        <v>0.0010763888888888889</v>
      </c>
      <c r="R22" s="8">
        <f>RANK(P22,P3:P52,1)</f>
        <v>2</v>
      </c>
      <c r="S22" s="18">
        <v>9.803240740740742E-05</v>
      </c>
      <c r="T22" s="18">
        <v>0</v>
      </c>
      <c r="U22" s="8">
        <f>RANK(S22,S3:S52,1)</f>
        <v>6</v>
      </c>
      <c r="V22" s="21">
        <v>40</v>
      </c>
      <c r="W22" s="18">
        <v>0.0046875</v>
      </c>
      <c r="X22" s="8">
        <f>RANK(V22,V3:V52,1)</f>
        <v>3</v>
      </c>
      <c r="Y22" s="21">
        <v>0</v>
      </c>
      <c r="Z22" s="18">
        <v>0</v>
      </c>
      <c r="AA22" s="8">
        <f>RANK(Y22,Y3:Y52,1)</f>
        <v>1</v>
      </c>
      <c r="AB22" s="32">
        <v>0</v>
      </c>
      <c r="AC22" s="18">
        <v>0.0011747685185185186</v>
      </c>
      <c r="AD22" s="8">
        <f>RANK(AB22,AB3:AB52,1)</f>
        <v>1</v>
      </c>
      <c r="AE22" s="18">
        <v>9.004629629629631E-05</v>
      </c>
      <c r="AF22" s="18">
        <v>0</v>
      </c>
      <c r="AG22" s="8">
        <f>RANK(AE22,AE3:AE52,1)</f>
        <v>3</v>
      </c>
      <c r="AH22" s="18">
        <v>0.247164351851852</v>
      </c>
      <c r="AI22" s="18">
        <v>0</v>
      </c>
      <c r="AJ22" s="8">
        <f>RANK(AH22,AH3:AH37,1)</f>
        <v>1</v>
      </c>
      <c r="AK22" s="21">
        <v>0</v>
      </c>
      <c r="AL22" s="18">
        <v>0</v>
      </c>
      <c r="AM22" s="8">
        <f>RANK(AK22,AK3:AK52,1)</f>
        <v>1</v>
      </c>
      <c r="AN22" s="18">
        <v>0.0006825231481481481</v>
      </c>
      <c r="AO22" s="18">
        <v>0</v>
      </c>
      <c r="AP22" s="8">
        <f>RANK(AN22,AN3:AN52,1)</f>
        <v>13</v>
      </c>
      <c r="AQ22" s="18">
        <v>0.2325810185185185</v>
      </c>
      <c r="AR22" s="18">
        <f t="shared" si="0"/>
        <v>0.02558449074074073</v>
      </c>
      <c r="AS22" s="8">
        <f>RANK(AR22,AR3:AR52,1)</f>
        <v>5</v>
      </c>
      <c r="AT22" s="8">
        <f t="shared" si="1"/>
        <v>51</v>
      </c>
      <c r="AU22" s="8">
        <f>RANK(AT22,AT3:AT52,1)</f>
        <v>4</v>
      </c>
      <c r="AV22" s="1"/>
    </row>
    <row r="23" spans="1:48" ht="12.75">
      <c r="A23" s="3">
        <v>21</v>
      </c>
      <c r="B23" s="15" t="str">
        <f>prezentace!G24</f>
        <v>Blatnice</v>
      </c>
      <c r="C23" s="5">
        <v>0.20833333333333334</v>
      </c>
      <c r="D23" s="19">
        <v>0.001341550925925926</v>
      </c>
      <c r="E23" s="19">
        <v>0</v>
      </c>
      <c r="F23" s="3">
        <f>RANK(D23,D3:D52,1)</f>
        <v>22</v>
      </c>
      <c r="G23" s="20">
        <v>205</v>
      </c>
      <c r="H23" s="19">
        <v>0</v>
      </c>
      <c r="I23" s="3">
        <f>RANK(G23,G3:G52,1)</f>
        <v>19</v>
      </c>
      <c r="J23" s="20">
        <v>5</v>
      </c>
      <c r="K23" s="19">
        <v>0</v>
      </c>
      <c r="L23" s="3">
        <f>RANK(J23,J3:J52,1)</f>
        <v>18</v>
      </c>
      <c r="M23" s="19">
        <v>0.001712962962962963</v>
      </c>
      <c r="N23" s="19">
        <v>0.0020833333333333333</v>
      </c>
      <c r="O23" s="3">
        <f>RANK(M23,M3:M52,1)</f>
        <v>20</v>
      </c>
      <c r="P23" s="19">
        <v>0.247164351851852</v>
      </c>
      <c r="Q23" s="19">
        <v>0</v>
      </c>
      <c r="R23" s="3">
        <f>RANK(P23,P3:P52,1)</f>
        <v>22</v>
      </c>
      <c r="S23" s="19">
        <v>0.0002934027777777778</v>
      </c>
      <c r="T23" s="19">
        <v>0</v>
      </c>
      <c r="U23" s="3">
        <f>RANK(S23,S3:S52,1)</f>
        <v>26</v>
      </c>
      <c r="V23" s="20">
        <v>60</v>
      </c>
      <c r="W23" s="19">
        <v>0.001388888888888889</v>
      </c>
      <c r="X23" s="3">
        <f>RANK(V23,V3:V52,1)</f>
        <v>7</v>
      </c>
      <c r="Y23" s="20">
        <v>0</v>
      </c>
      <c r="Z23" s="19">
        <v>0</v>
      </c>
      <c r="AA23" s="3">
        <f>RANK(Y23,Y3:Y52,1)</f>
        <v>1</v>
      </c>
      <c r="AB23" s="31">
        <v>0</v>
      </c>
      <c r="AC23" s="19">
        <v>0</v>
      </c>
      <c r="AD23" s="3">
        <f>RANK(AB23,AB3:AB52,1)</f>
        <v>1</v>
      </c>
      <c r="AE23" s="19">
        <v>0.000146875</v>
      </c>
      <c r="AF23" s="19">
        <v>0</v>
      </c>
      <c r="AG23" s="3">
        <f>RANK(AE23,AE3:AE52,1)</f>
        <v>21</v>
      </c>
      <c r="AH23" s="19">
        <v>0.247164351851852</v>
      </c>
      <c r="AI23" s="19">
        <v>0</v>
      </c>
      <c r="AJ23" s="3">
        <f>RANK(AH23,AH3:AH37,1)</f>
        <v>1</v>
      </c>
      <c r="AK23" s="20">
        <v>0</v>
      </c>
      <c r="AL23" s="19">
        <v>0</v>
      </c>
      <c r="AM23" s="3">
        <f>RANK(AK23,AK3:AK52,1)</f>
        <v>1</v>
      </c>
      <c r="AN23" s="19">
        <v>0.0008891203703703704</v>
      </c>
      <c r="AO23" s="19">
        <v>0</v>
      </c>
      <c r="AP23" s="3">
        <f>RANK(AN23,AN3:AN52,1)</f>
        <v>19</v>
      </c>
      <c r="AQ23" s="19">
        <v>0.2519675925925926</v>
      </c>
      <c r="AR23" s="19">
        <f t="shared" si="0"/>
        <v>0.04016203703703704</v>
      </c>
      <c r="AS23" s="3">
        <f>RANK(AR23,AR3:AR52,1)</f>
        <v>22</v>
      </c>
      <c r="AT23" s="3">
        <f t="shared" si="1"/>
        <v>200</v>
      </c>
      <c r="AU23" s="3">
        <f>RANK(AT23,AT3:AT52,1)</f>
        <v>19</v>
      </c>
      <c r="AV23" s="1"/>
    </row>
    <row r="24" spans="1:48" ht="12.75">
      <c r="A24" s="8">
        <v>22</v>
      </c>
      <c r="B24" s="15" t="str">
        <f>prezentace!G25</f>
        <v>Dolany B</v>
      </c>
      <c r="C24" s="7">
        <v>0.2222222222222222</v>
      </c>
      <c r="D24" s="18">
        <v>0.0012731481481481483</v>
      </c>
      <c r="E24" s="18">
        <v>0</v>
      </c>
      <c r="F24" s="8">
        <f>RANK(D24,D3:D52,1)</f>
        <v>18</v>
      </c>
      <c r="G24" s="21">
        <v>225</v>
      </c>
      <c r="H24" s="18">
        <v>0</v>
      </c>
      <c r="I24" s="8">
        <f>RANK(G24,G3:G52,1)</f>
        <v>25</v>
      </c>
      <c r="J24" s="21">
        <v>5</v>
      </c>
      <c r="K24" s="18">
        <v>0</v>
      </c>
      <c r="L24" s="8">
        <f>RANK(J24,J3:J52,1)</f>
        <v>18</v>
      </c>
      <c r="M24" s="18">
        <v>0.0008912037037037036</v>
      </c>
      <c r="N24" s="18">
        <v>0</v>
      </c>
      <c r="O24" s="8">
        <f>RANK(M24,M3:M52,1)</f>
        <v>14</v>
      </c>
      <c r="P24" s="18">
        <v>0.247164351851852</v>
      </c>
      <c r="Q24" s="18">
        <v>0</v>
      </c>
      <c r="R24" s="8">
        <f>RANK(P24,P3:P52,1)</f>
        <v>22</v>
      </c>
      <c r="S24" s="18">
        <v>0.00018912037037037034</v>
      </c>
      <c r="T24" s="18">
        <v>0</v>
      </c>
      <c r="U24" s="8">
        <f>RANK(S24,S3:S52,1)</f>
        <v>20</v>
      </c>
      <c r="V24" s="21">
        <v>70</v>
      </c>
      <c r="W24" s="18">
        <v>0</v>
      </c>
      <c r="X24" s="8">
        <f>RANK(V24,V3:V52,1)</f>
        <v>14</v>
      </c>
      <c r="Y24" s="21">
        <v>0</v>
      </c>
      <c r="Z24" s="18">
        <v>0</v>
      </c>
      <c r="AA24" s="8">
        <f>RANK(Y24,Y3:Y52,1)</f>
        <v>1</v>
      </c>
      <c r="AB24" s="32">
        <v>75</v>
      </c>
      <c r="AC24" s="18">
        <v>0</v>
      </c>
      <c r="AD24" s="8">
        <f>RANK(AB24,AB3:AB52,1)</f>
        <v>26</v>
      </c>
      <c r="AE24" s="18">
        <v>0.0001513888888888889</v>
      </c>
      <c r="AF24" s="18">
        <v>0</v>
      </c>
      <c r="AG24" s="8">
        <f>RANK(AE24,AE3:AE52,1)</f>
        <v>23</v>
      </c>
      <c r="AH24" s="18">
        <v>0.247164351851852</v>
      </c>
      <c r="AI24" s="18">
        <v>0</v>
      </c>
      <c r="AJ24" s="8">
        <f>RANK(AH24,AH3:AH37,1)</f>
        <v>1</v>
      </c>
      <c r="AK24" s="21">
        <v>0</v>
      </c>
      <c r="AL24" s="18">
        <v>0</v>
      </c>
      <c r="AM24" s="8">
        <f>RANK(AK24,AK3:AK52,1)</f>
        <v>1</v>
      </c>
      <c r="AN24" s="18">
        <v>0.0008427083333333333</v>
      </c>
      <c r="AO24" s="18">
        <v>0</v>
      </c>
      <c r="AP24" s="8">
        <f>RANK(AN24,AN3:AN52,1)</f>
        <v>18</v>
      </c>
      <c r="AQ24" s="18">
        <v>0.2646412037037037</v>
      </c>
      <c r="AR24" s="18">
        <f t="shared" si="0"/>
        <v>0.04241898148148149</v>
      </c>
      <c r="AS24" s="8">
        <f>RANK(AR24,AR3:AR52,1)</f>
        <v>24</v>
      </c>
      <c r="AT24" s="8">
        <f t="shared" si="1"/>
        <v>225</v>
      </c>
      <c r="AU24" s="8">
        <f>RANK(AT24,AT3:AT52,1)</f>
        <v>26</v>
      </c>
      <c r="AV24" s="1"/>
    </row>
    <row r="25" spans="1:48" ht="12.75">
      <c r="A25" s="3">
        <v>23</v>
      </c>
      <c r="B25" s="15" t="str">
        <f>prezentace!G26</f>
        <v>Dolany A</v>
      </c>
      <c r="C25" s="5">
        <v>0.22916666666666666</v>
      </c>
      <c r="D25" s="19">
        <v>0.001095486111111111</v>
      </c>
      <c r="E25" s="19">
        <v>0</v>
      </c>
      <c r="F25" s="3">
        <f>RANK(D25,D3:D52,1)</f>
        <v>12</v>
      </c>
      <c r="G25" s="20">
        <v>215</v>
      </c>
      <c r="H25" s="19">
        <v>0</v>
      </c>
      <c r="I25" s="3">
        <f>RANK(G25,G3:G52,1)</f>
        <v>23</v>
      </c>
      <c r="J25" s="20">
        <v>20</v>
      </c>
      <c r="K25" s="19">
        <v>0</v>
      </c>
      <c r="L25" s="3">
        <f>RANK(J25,J3:J52,1)</f>
        <v>26</v>
      </c>
      <c r="M25" s="19">
        <v>0.0008449074074074075</v>
      </c>
      <c r="N25" s="19">
        <v>0.001736111111111111</v>
      </c>
      <c r="O25" s="3">
        <f>RANK(M25,M3:M52,1)</f>
        <v>12</v>
      </c>
      <c r="P25" s="19">
        <v>0.000787037037037037</v>
      </c>
      <c r="Q25" s="19">
        <v>0</v>
      </c>
      <c r="R25" s="3">
        <f>RANK(P25,P3:P52,1)</f>
        <v>10</v>
      </c>
      <c r="S25" s="19">
        <v>0.00012939814814814815</v>
      </c>
      <c r="T25" s="19">
        <v>0</v>
      </c>
      <c r="U25" s="3">
        <f>RANK(S25,S3:S52,1)</f>
        <v>12</v>
      </c>
      <c r="V25" s="20">
        <v>70</v>
      </c>
      <c r="W25" s="19">
        <v>0.002777777777777778</v>
      </c>
      <c r="X25" s="3">
        <f>RANK(V25,V3:V52,1)</f>
        <v>14</v>
      </c>
      <c r="Y25" s="20">
        <v>0</v>
      </c>
      <c r="Z25" s="19">
        <v>0</v>
      </c>
      <c r="AA25" s="3">
        <f>RANK(Y25,Y3:Y52,1)</f>
        <v>1</v>
      </c>
      <c r="AB25" s="31">
        <v>0</v>
      </c>
      <c r="AC25" s="19">
        <v>0</v>
      </c>
      <c r="AD25" s="3">
        <f>RANK(AB25,AB3:AB52,1)</f>
        <v>1</v>
      </c>
      <c r="AE25" s="19">
        <v>0.0001613425925925926</v>
      </c>
      <c r="AF25" s="19">
        <v>0</v>
      </c>
      <c r="AG25" s="3">
        <f>RANK(AE25,AE3:AE52,1)</f>
        <v>26</v>
      </c>
      <c r="AH25" s="19">
        <v>0.247164351851852</v>
      </c>
      <c r="AI25" s="19">
        <v>0</v>
      </c>
      <c r="AJ25" s="3">
        <f>RANK(AH25,AH3:AH37,1)</f>
        <v>1</v>
      </c>
      <c r="AK25" s="20">
        <v>0</v>
      </c>
      <c r="AL25" s="19">
        <v>0</v>
      </c>
      <c r="AM25" s="3">
        <f>RANK(AK25,AK3:AK52,1)</f>
        <v>1</v>
      </c>
      <c r="AN25" s="19">
        <v>0.0008108796296296296</v>
      </c>
      <c r="AO25" s="19">
        <v>0</v>
      </c>
      <c r="AP25" s="3">
        <f>RANK(AN25,AN3:AN52,1)</f>
        <v>17</v>
      </c>
      <c r="AQ25" s="19">
        <v>0.2690972222222222</v>
      </c>
      <c r="AR25" s="19">
        <f t="shared" si="0"/>
        <v>0.035416666666666666</v>
      </c>
      <c r="AS25" s="3">
        <f>RANK(AR25,AR3:AR52,1)</f>
        <v>17</v>
      </c>
      <c r="AT25" s="3">
        <f t="shared" si="1"/>
        <v>173</v>
      </c>
      <c r="AU25" s="3">
        <f>RANK(AT25,AT3:AT52,1)</f>
        <v>15</v>
      </c>
      <c r="AV25" s="1"/>
    </row>
    <row r="26" spans="1:47" ht="12.75">
      <c r="A26" s="8">
        <v>24</v>
      </c>
      <c r="B26" s="15" t="str">
        <f>prezentace!G27</f>
        <v>Obora B</v>
      </c>
      <c r="C26" s="7">
        <v>0.24305555555555555</v>
      </c>
      <c r="D26" s="18">
        <v>0.0011125</v>
      </c>
      <c r="E26" s="18">
        <v>0</v>
      </c>
      <c r="F26" s="8">
        <f>RANK(D26,D3:D52,1)</f>
        <v>13</v>
      </c>
      <c r="G26" s="21">
        <v>195</v>
      </c>
      <c r="H26" s="18">
        <v>0.0005787037037037038</v>
      </c>
      <c r="I26" s="8">
        <f>RANK(G26,G3:G52,1)</f>
        <v>14</v>
      </c>
      <c r="J26" s="21">
        <v>0</v>
      </c>
      <c r="K26" s="18">
        <v>0</v>
      </c>
      <c r="L26" s="8">
        <f>RANK(J26,J3:J52,1)</f>
        <v>1</v>
      </c>
      <c r="M26" s="18">
        <v>0.0010879629629629629</v>
      </c>
      <c r="N26" s="18">
        <v>0</v>
      </c>
      <c r="O26" s="8">
        <f>RANK(M26,M3:M52,1)</f>
        <v>15</v>
      </c>
      <c r="P26" s="18">
        <v>0.0008680555555555555</v>
      </c>
      <c r="Q26" s="18">
        <v>0</v>
      </c>
      <c r="R26" s="8">
        <f>RANK(P26,P3:P52,1)</f>
        <v>13</v>
      </c>
      <c r="S26" s="18">
        <v>9.768518518518519E-05</v>
      </c>
      <c r="T26" s="18">
        <v>0</v>
      </c>
      <c r="U26" s="8">
        <f>RANK(S26,S3:S52,1)</f>
        <v>5</v>
      </c>
      <c r="V26" s="21">
        <v>120</v>
      </c>
      <c r="W26" s="18">
        <v>0</v>
      </c>
      <c r="X26" s="8">
        <f>RANK(V26,V3:V52,1)</f>
        <v>24</v>
      </c>
      <c r="Y26" s="21">
        <v>25</v>
      </c>
      <c r="Z26" s="18">
        <v>0</v>
      </c>
      <c r="AA26" s="8">
        <f>RANK(Y26,Y3:Y52,1)</f>
        <v>24</v>
      </c>
      <c r="AB26" s="32">
        <v>0</v>
      </c>
      <c r="AC26" s="18">
        <v>0</v>
      </c>
      <c r="AD26" s="8">
        <f>RANK(AB26,AB3:AB52,1)</f>
        <v>1</v>
      </c>
      <c r="AE26" s="18">
        <v>0.0001164351851851852</v>
      </c>
      <c r="AF26" s="18">
        <v>0</v>
      </c>
      <c r="AG26" s="8">
        <f>RANK(AE26,AE3:AE52,1)</f>
        <v>13</v>
      </c>
      <c r="AH26" s="18">
        <v>0.247164351851852</v>
      </c>
      <c r="AI26" s="18">
        <v>0</v>
      </c>
      <c r="AJ26" s="8">
        <f>RANK(AH26,AH3:AH37,1)</f>
        <v>1</v>
      </c>
      <c r="AK26" s="21">
        <v>0</v>
      </c>
      <c r="AL26" s="18">
        <v>0</v>
      </c>
      <c r="AM26" s="8">
        <f>RANK(AK26,AK3:AK52,1)</f>
        <v>1</v>
      </c>
      <c r="AN26" s="18">
        <v>0.0005831018518518519</v>
      </c>
      <c r="AO26" s="18">
        <v>0</v>
      </c>
      <c r="AP26" s="8">
        <f>RANK(AN26,AN3:AN52,1)</f>
        <v>8</v>
      </c>
      <c r="AQ26" s="18">
        <v>0.27783564814814815</v>
      </c>
      <c r="AR26" s="18">
        <f t="shared" si="0"/>
        <v>0.03420138888888889</v>
      </c>
      <c r="AS26" s="8">
        <f>RANK(AR26,AR3:AR52,1)</f>
        <v>14</v>
      </c>
      <c r="AT26" s="8">
        <f t="shared" si="1"/>
        <v>147</v>
      </c>
      <c r="AU26" s="8">
        <f>RANK(AT26,AT3:AT52,1)</f>
        <v>13</v>
      </c>
    </row>
    <row r="27" spans="1:47" ht="12.75">
      <c r="A27" s="3">
        <v>25</v>
      </c>
      <c r="B27" s="15" t="str">
        <f>prezentace!G28</f>
        <v>Obora A</v>
      </c>
      <c r="C27" s="5">
        <v>0.25</v>
      </c>
      <c r="D27" s="19">
        <v>0.0007795138888888889</v>
      </c>
      <c r="E27" s="19">
        <v>0</v>
      </c>
      <c r="F27" s="3">
        <f>RANK(D27,D3:D52,1)</f>
        <v>7</v>
      </c>
      <c r="G27" s="20">
        <v>175</v>
      </c>
      <c r="H27" s="19">
        <v>0</v>
      </c>
      <c r="I27" s="3">
        <f>RANK(G27,G3:G52,1)</f>
        <v>9</v>
      </c>
      <c r="J27" s="20">
        <v>0</v>
      </c>
      <c r="K27" s="19">
        <v>0.0010416666666666667</v>
      </c>
      <c r="L27" s="3">
        <f>RANK(J27,J3:J52,1)</f>
        <v>1</v>
      </c>
      <c r="M27" s="19">
        <v>0.0005902777777777778</v>
      </c>
      <c r="N27" s="19">
        <v>0</v>
      </c>
      <c r="O27" s="3">
        <f>RANK(M27,M3:M52,1)</f>
        <v>6</v>
      </c>
      <c r="P27" s="19">
        <v>0.247164351851852</v>
      </c>
      <c r="Q27" s="19">
        <v>0.0006481481481481481</v>
      </c>
      <c r="R27" s="3">
        <f>RANK(P27,P3:P52,1)</f>
        <v>22</v>
      </c>
      <c r="S27" s="19">
        <v>9.733796296296296E-05</v>
      </c>
      <c r="T27" s="19">
        <v>0</v>
      </c>
      <c r="U27" s="3">
        <f>RANK(S27,S3:S52,1)</f>
        <v>3</v>
      </c>
      <c r="V27" s="20">
        <v>60</v>
      </c>
      <c r="W27" s="19">
        <v>0.003761574074074074</v>
      </c>
      <c r="X27" s="3">
        <f>RANK(V27,V3:V52,1)</f>
        <v>7</v>
      </c>
      <c r="Y27" s="20">
        <v>0</v>
      </c>
      <c r="Z27" s="19">
        <v>0</v>
      </c>
      <c r="AA27" s="3">
        <f>RANK(Y27,Y3:Y52,1)</f>
        <v>1</v>
      </c>
      <c r="AB27" s="31">
        <v>0</v>
      </c>
      <c r="AC27" s="19">
        <v>0</v>
      </c>
      <c r="AD27" s="3">
        <f>RANK(AB27,AB3:AB52,1)</f>
        <v>1</v>
      </c>
      <c r="AE27" s="19">
        <v>0.0001045138888888889</v>
      </c>
      <c r="AF27" s="19">
        <v>0</v>
      </c>
      <c r="AG27" s="3">
        <f>RANK(AE27,AE3:AE52,1)</f>
        <v>11</v>
      </c>
      <c r="AH27" s="19">
        <v>0.247164351851852</v>
      </c>
      <c r="AI27" s="19">
        <v>0</v>
      </c>
      <c r="AJ27" s="3">
        <f>RANK(AH27,AH3:AH37,1)</f>
        <v>1</v>
      </c>
      <c r="AK27" s="20">
        <v>0</v>
      </c>
      <c r="AL27" s="19">
        <v>0</v>
      </c>
      <c r="AM27" s="3">
        <f>RANK(AK27,AK3:AK52,1)</f>
        <v>1</v>
      </c>
      <c r="AN27" s="19">
        <v>0.000728125</v>
      </c>
      <c r="AO27" s="19">
        <v>0</v>
      </c>
      <c r="AP27" s="3">
        <f>RANK(AN27,AN3:AN52,1)</f>
        <v>15</v>
      </c>
      <c r="AQ27" s="19">
        <v>0.2847222222222222</v>
      </c>
      <c r="AR27" s="19">
        <f t="shared" si="0"/>
        <v>0.02927083333333332</v>
      </c>
      <c r="AS27" s="3">
        <f>RANK(AR27,AR3:AR52,1)</f>
        <v>8</v>
      </c>
      <c r="AT27" s="3">
        <f t="shared" si="1"/>
        <v>93</v>
      </c>
      <c r="AU27" s="3">
        <f>RANK(AT27,AT3:AT52,1)</f>
        <v>8</v>
      </c>
    </row>
    <row r="28" spans="1:47" ht="12.75">
      <c r="A28" s="8">
        <v>26</v>
      </c>
      <c r="B28" s="15" t="str">
        <f>prezentace!G29</f>
        <v>H.Bělá B</v>
      </c>
      <c r="C28" s="7">
        <v>0.2534722222222222</v>
      </c>
      <c r="D28" s="18">
        <v>0.0008458333333333333</v>
      </c>
      <c r="E28" s="18">
        <v>0</v>
      </c>
      <c r="F28" s="8">
        <f>RANK(D28,D3:D52,1)</f>
        <v>8</v>
      </c>
      <c r="G28" s="21">
        <v>220</v>
      </c>
      <c r="H28" s="18">
        <v>0</v>
      </c>
      <c r="I28" s="3">
        <f>RANK(G28,G3:G52,1)</f>
        <v>24</v>
      </c>
      <c r="J28" s="21">
        <v>5</v>
      </c>
      <c r="K28" s="18">
        <v>0</v>
      </c>
      <c r="L28" s="3">
        <f>RANK(J28,J3:J52,1)</f>
        <v>18</v>
      </c>
      <c r="M28" s="18">
        <v>0.000636574074074074</v>
      </c>
      <c r="N28" s="18">
        <v>0.0020833333333333333</v>
      </c>
      <c r="O28" s="3">
        <f>RANK(M28,M3:M52,1)</f>
        <v>9</v>
      </c>
      <c r="P28" s="18">
        <v>0.0006828703703703703</v>
      </c>
      <c r="Q28" s="18">
        <v>0.0005787037037037038</v>
      </c>
      <c r="R28" s="3">
        <f>RANK(P28,P3:P52,1)</f>
        <v>3</v>
      </c>
      <c r="S28" s="18">
        <v>0.00011828703703703704</v>
      </c>
      <c r="T28" s="18">
        <v>0</v>
      </c>
      <c r="U28" s="3">
        <f>RANK(S28,S3:S52,1)</f>
        <v>11</v>
      </c>
      <c r="V28" s="21">
        <v>50</v>
      </c>
      <c r="W28" s="18">
        <v>0.0024768518518518516</v>
      </c>
      <c r="X28" s="8">
        <f>RANK(V28,V3:V52,1)</f>
        <v>6</v>
      </c>
      <c r="Y28" s="21">
        <v>40</v>
      </c>
      <c r="Z28" s="18">
        <v>0.0013831018518518517</v>
      </c>
      <c r="AA28" s="8">
        <f>RANK(Y28,Y3:Y52,1)</f>
        <v>25</v>
      </c>
      <c r="AB28" s="32">
        <v>0</v>
      </c>
      <c r="AC28" s="18">
        <v>0</v>
      </c>
      <c r="AD28" s="8">
        <f>RANK(AB28,AB3:AB52,1)</f>
        <v>1</v>
      </c>
      <c r="AE28" s="18">
        <v>0.0001236111111111111</v>
      </c>
      <c r="AF28" s="18">
        <v>0</v>
      </c>
      <c r="AG28" s="8">
        <f>RANK(AE28,AE3:AE52,1)</f>
        <v>16</v>
      </c>
      <c r="AH28" s="18">
        <v>0.247164351851852</v>
      </c>
      <c r="AI28" s="18">
        <v>0</v>
      </c>
      <c r="AJ28" s="8">
        <f>RANK(AH28,AH3:AH37,1)</f>
        <v>1</v>
      </c>
      <c r="AK28" s="21">
        <v>5</v>
      </c>
      <c r="AL28" s="18">
        <v>0</v>
      </c>
      <c r="AM28" s="8">
        <f>RANK(AK28,AK3:AK52,1)</f>
        <v>24</v>
      </c>
      <c r="AN28" s="18">
        <v>0.000969675925925926</v>
      </c>
      <c r="AO28" s="18">
        <v>0</v>
      </c>
      <c r="AP28" s="8">
        <f>RANK(AN28,AN3:AN52,1)</f>
        <v>21</v>
      </c>
      <c r="AQ28" s="18">
        <v>0.28478009259259257</v>
      </c>
      <c r="AR28" s="18">
        <f t="shared" si="0"/>
        <v>0.024785879629629623</v>
      </c>
      <c r="AS28" s="8">
        <f>RANK(AR28,AR3:AR52,1)</f>
        <v>4</v>
      </c>
      <c r="AT28" s="8">
        <f t="shared" si="1"/>
        <v>171</v>
      </c>
      <c r="AU28" s="8">
        <f>RANK(AT28,AT3:AT52,1)</f>
        <v>14</v>
      </c>
    </row>
    <row r="29" spans="1:47" ht="12.75">
      <c r="A29" s="3">
        <v>27</v>
      </c>
      <c r="B29" s="15" t="str">
        <f>prezentace!G30</f>
        <v>H.Bělá A</v>
      </c>
      <c r="C29" s="5">
        <v>0.2604166666666667</v>
      </c>
      <c r="D29" s="19">
        <v>0.0007211805555555555</v>
      </c>
      <c r="E29" s="19">
        <v>0</v>
      </c>
      <c r="F29" s="3">
        <f>RANK(D29,D3:D52,1)</f>
        <v>4</v>
      </c>
      <c r="G29" s="20">
        <v>145</v>
      </c>
      <c r="H29" s="19">
        <v>0.002835648148148148</v>
      </c>
      <c r="I29" s="8">
        <f>RANK(G29,G3:G52,1)</f>
        <v>5</v>
      </c>
      <c r="J29" s="20">
        <v>0</v>
      </c>
      <c r="K29" s="19">
        <v>0.0020833333333333333</v>
      </c>
      <c r="L29" s="3">
        <f>RANK(J29,J3:J52,1)</f>
        <v>1</v>
      </c>
      <c r="M29" s="19">
        <v>0.00042824074074074075</v>
      </c>
      <c r="N29" s="19">
        <v>0.0012152777777777778</v>
      </c>
      <c r="O29" s="3">
        <f>RANK(M29,M3:M52,1)</f>
        <v>2</v>
      </c>
      <c r="P29" s="19">
        <v>0.0007175925925925927</v>
      </c>
      <c r="Q29" s="19">
        <v>0.0015277777777777779</v>
      </c>
      <c r="R29" s="3">
        <f>RANK(P29,P3:P52,1)</f>
        <v>6</v>
      </c>
      <c r="S29" s="19">
        <v>9.074074074074073E-05</v>
      </c>
      <c r="T29" s="19">
        <v>0.0014340277777777778</v>
      </c>
      <c r="U29" s="3">
        <f>RANK(S29,S3:S52,1)</f>
        <v>2</v>
      </c>
      <c r="V29" s="20">
        <v>60</v>
      </c>
      <c r="W29" s="19">
        <v>0.0024537037037037036</v>
      </c>
      <c r="X29" s="3">
        <f>RANK(V29,V3:V52,1)</f>
        <v>7</v>
      </c>
      <c r="Y29" s="20">
        <v>0</v>
      </c>
      <c r="Z29" s="19">
        <v>0.0019343750000000001</v>
      </c>
      <c r="AA29" s="3">
        <f>RANK(Y29,Y3:Y52,1)</f>
        <v>1</v>
      </c>
      <c r="AB29" s="31">
        <v>0</v>
      </c>
      <c r="AC29" s="19">
        <v>0.0014651620370370372</v>
      </c>
      <c r="AD29" s="3">
        <f>RANK(AB29,AB3:AB52,1)</f>
        <v>1</v>
      </c>
      <c r="AE29" s="19">
        <v>8.854166666666667E-05</v>
      </c>
      <c r="AF29" s="19">
        <v>0</v>
      </c>
      <c r="AG29" s="3">
        <f>RANK(AE29,AE3:AE52,1)</f>
        <v>2</v>
      </c>
      <c r="AH29" s="19">
        <v>0.247164351851852</v>
      </c>
      <c r="AI29" s="19">
        <v>0</v>
      </c>
      <c r="AJ29" s="3">
        <f>RANK(AH29,AH3:AH37,1)</f>
        <v>1</v>
      </c>
      <c r="AK29" s="20">
        <v>0</v>
      </c>
      <c r="AL29" s="19">
        <v>0</v>
      </c>
      <c r="AM29" s="3">
        <f>RANK(AK29,AK3:AK52,1)</f>
        <v>1</v>
      </c>
      <c r="AN29" s="19">
        <v>0.0004277777777777778</v>
      </c>
      <c r="AO29" s="19">
        <v>0.0015624999999999999</v>
      </c>
      <c r="AP29" s="8">
        <f>RANK(AN29,AN3:AN52,1)</f>
        <v>4</v>
      </c>
      <c r="AQ29" s="19">
        <v>0.29541666666666666</v>
      </c>
      <c r="AR29" s="19">
        <f t="shared" si="0"/>
        <v>0.01848819444444442</v>
      </c>
      <c r="AS29" s="8">
        <f>RANK(AR29,AR3:AR52,1)</f>
        <v>1</v>
      </c>
      <c r="AT29" s="3">
        <f t="shared" si="1"/>
        <v>38</v>
      </c>
      <c r="AU29" s="3">
        <f>RANK(AT29,AT3:AT52,1)</f>
        <v>3</v>
      </c>
    </row>
    <row r="30" spans="1:47" ht="12.75">
      <c r="A30" s="8">
        <v>28</v>
      </c>
      <c r="B30" s="15" t="str">
        <f>prezentace!G31</f>
        <v>Líně</v>
      </c>
      <c r="C30" s="7">
        <v>0.2673611111111111</v>
      </c>
      <c r="D30" s="18">
        <v>0.0016597222222222224</v>
      </c>
      <c r="E30" s="18">
        <v>0</v>
      </c>
      <c r="F30" s="8">
        <f>RANK(D30,D3:D52,1)</f>
        <v>26</v>
      </c>
      <c r="G30" s="21">
        <v>185</v>
      </c>
      <c r="H30" s="18">
        <v>0</v>
      </c>
      <c r="I30" s="3">
        <f>RANK(G30,G3:G52,1)</f>
        <v>12</v>
      </c>
      <c r="J30" s="21">
        <v>0</v>
      </c>
      <c r="K30" s="18">
        <v>0</v>
      </c>
      <c r="L30" s="3">
        <f>RANK(J30,J3:J52,1)</f>
        <v>1</v>
      </c>
      <c r="M30" s="18">
        <v>0.247164351851852</v>
      </c>
      <c r="N30" s="18">
        <v>0</v>
      </c>
      <c r="O30" s="3">
        <f>RANK(M30,M3:M52,1)</f>
        <v>26</v>
      </c>
      <c r="P30" s="18">
        <v>0.247164351851852</v>
      </c>
      <c r="Q30" s="18">
        <v>0</v>
      </c>
      <c r="R30" s="3">
        <f>RANK(P30,P3:P52,1)</f>
        <v>22</v>
      </c>
      <c r="S30" s="18">
        <v>0.00022430555555555558</v>
      </c>
      <c r="T30" s="18">
        <v>0</v>
      </c>
      <c r="U30" s="3">
        <f>RANK(S30,S3:S52,1)</f>
        <v>24</v>
      </c>
      <c r="V30" s="21">
        <v>90</v>
      </c>
      <c r="W30" s="18">
        <v>0</v>
      </c>
      <c r="X30" s="8">
        <f>RANK(V30,V3:V52,1)</f>
        <v>21</v>
      </c>
      <c r="Y30" s="21">
        <v>5</v>
      </c>
      <c r="Z30" s="18">
        <v>0</v>
      </c>
      <c r="AA30" s="8">
        <f>RANK(Y30,Y3:Y52,1)</f>
        <v>18</v>
      </c>
      <c r="AB30" s="32">
        <v>0</v>
      </c>
      <c r="AC30" s="18">
        <v>0</v>
      </c>
      <c r="AD30" s="8">
        <f>RANK(AB30,AB3:AB52,1)</f>
        <v>1</v>
      </c>
      <c r="AE30" s="18">
        <v>0.00010289351851851853</v>
      </c>
      <c r="AF30" s="18">
        <v>0</v>
      </c>
      <c r="AG30" s="8">
        <f>RANK(AE30,AE3:AE52,1)</f>
        <v>8</v>
      </c>
      <c r="AH30" s="18">
        <v>0.247164351851852</v>
      </c>
      <c r="AI30" s="18">
        <v>0</v>
      </c>
      <c r="AJ30" s="8">
        <f>RANK(AH30,AH3:AH37,1)</f>
        <v>1</v>
      </c>
      <c r="AK30" s="21">
        <v>0</v>
      </c>
      <c r="AL30" s="18">
        <v>0</v>
      </c>
      <c r="AM30" s="8">
        <f>RANK(AK30,AK3:AK52,1)</f>
        <v>1</v>
      </c>
      <c r="AN30" s="18">
        <v>0.0012094907407407408</v>
      </c>
      <c r="AO30" s="18">
        <v>0</v>
      </c>
      <c r="AP30" s="8">
        <f>RANK(AN30,AN3:AN52,1)</f>
        <v>23</v>
      </c>
      <c r="AQ30" s="18">
        <v>0.3111111111111111</v>
      </c>
      <c r="AR30" s="18">
        <f t="shared" si="0"/>
        <v>0.04375000000000001</v>
      </c>
      <c r="AS30" s="8">
        <f>RANK(AR30,AR3:AR52,1)</f>
        <v>25</v>
      </c>
      <c r="AT30" s="8">
        <f t="shared" si="1"/>
        <v>209</v>
      </c>
      <c r="AU30" s="8">
        <f>RANK(AT30,AT3:AT52,1)</f>
        <v>22</v>
      </c>
    </row>
    <row r="31" spans="1:47" ht="12.75">
      <c r="A31" s="3">
        <v>29</v>
      </c>
      <c r="B31" s="15">
        <f>prezentace!G32</f>
        <v>0</v>
      </c>
      <c r="C31" s="5">
        <v>0</v>
      </c>
      <c r="D31" s="19">
        <v>0.247164351851852</v>
      </c>
      <c r="E31" s="19">
        <v>0</v>
      </c>
      <c r="F31" s="3">
        <f>RANK(D31,D3:D52,1)</f>
        <v>27</v>
      </c>
      <c r="G31" s="20">
        <v>999</v>
      </c>
      <c r="H31" s="19">
        <v>0</v>
      </c>
      <c r="I31" s="8">
        <f>RANK(G31,G3:G52,1)</f>
        <v>27</v>
      </c>
      <c r="J31" s="20">
        <v>999</v>
      </c>
      <c r="K31" s="19">
        <v>0</v>
      </c>
      <c r="L31" s="3">
        <f>RANK(J31,J3:J52,1)</f>
        <v>27</v>
      </c>
      <c r="M31" s="19">
        <v>0.247164351851852</v>
      </c>
      <c r="N31" s="19">
        <v>0</v>
      </c>
      <c r="O31" s="3">
        <f>RANK(M31,M3:M52,1)</f>
        <v>26</v>
      </c>
      <c r="P31" s="19">
        <v>0.247164351851852</v>
      </c>
      <c r="Q31" s="19">
        <v>0</v>
      </c>
      <c r="R31" s="3">
        <f>RANK(P31,P3:P52,1)</f>
        <v>22</v>
      </c>
      <c r="S31" s="19">
        <v>0.247164351851852</v>
      </c>
      <c r="T31" s="19">
        <v>0</v>
      </c>
      <c r="U31" s="3">
        <f>RANK(S31,S3:S52,1)</f>
        <v>27</v>
      </c>
      <c r="V31" s="20">
        <v>999</v>
      </c>
      <c r="W31" s="19">
        <v>0</v>
      </c>
      <c r="X31" s="3">
        <f>RANK(V31,V3:V52,1)</f>
        <v>27</v>
      </c>
      <c r="Y31" s="20">
        <v>999</v>
      </c>
      <c r="Z31" s="19">
        <v>0</v>
      </c>
      <c r="AA31" s="3">
        <f>RANK(Y31,Y3:Y52,1)</f>
        <v>27</v>
      </c>
      <c r="AB31" s="31">
        <v>999</v>
      </c>
      <c r="AC31" s="19">
        <v>0</v>
      </c>
      <c r="AD31" s="3">
        <f>RANK(AB31,AB3:AB52,1)</f>
        <v>27</v>
      </c>
      <c r="AE31" s="19">
        <v>0.247164351851852</v>
      </c>
      <c r="AF31" s="19">
        <v>0</v>
      </c>
      <c r="AG31" s="3">
        <f>RANK(AE31,AE3:AE52,1)</f>
        <v>27</v>
      </c>
      <c r="AH31" s="19">
        <v>0.247164351851852</v>
      </c>
      <c r="AI31" s="19">
        <v>0</v>
      </c>
      <c r="AJ31" s="3">
        <f>RANK(AH31,AH3:AH37,1)</f>
        <v>1</v>
      </c>
      <c r="AK31" s="20">
        <v>999</v>
      </c>
      <c r="AL31" s="19">
        <v>0</v>
      </c>
      <c r="AM31" s="3">
        <f>RANK(AK31,AK3:AK52,1)</f>
        <v>27</v>
      </c>
      <c r="AN31" s="19">
        <v>0.247164351851852</v>
      </c>
      <c r="AO31" s="19">
        <v>0</v>
      </c>
      <c r="AP31" s="3">
        <f>RANK(AN31,AN3:AN52,1)</f>
        <v>27</v>
      </c>
      <c r="AQ31" s="19">
        <v>0.247164351851852</v>
      </c>
      <c r="AR31" s="19">
        <f t="shared" si="0"/>
        <v>0.247164351851852</v>
      </c>
      <c r="AS31" s="3">
        <f>RANK(AR31,AR3:AR52,1)</f>
        <v>27</v>
      </c>
      <c r="AT31" s="3">
        <f t="shared" si="1"/>
        <v>346</v>
      </c>
      <c r="AU31" s="3">
        <f>RANK(AT31,AT3:AT52,1)</f>
        <v>27</v>
      </c>
    </row>
    <row r="32" spans="1:47" ht="12.75">
      <c r="A32" s="8">
        <v>30</v>
      </c>
      <c r="B32" s="15">
        <f>prezentace!G33</f>
        <v>0</v>
      </c>
      <c r="C32" s="7">
        <v>0</v>
      </c>
      <c r="D32" s="18">
        <v>0.247164351851852</v>
      </c>
      <c r="E32" s="18">
        <v>0</v>
      </c>
      <c r="F32" s="8">
        <f>RANK(D32,D3:D52,1)</f>
        <v>27</v>
      </c>
      <c r="G32" s="21">
        <v>999</v>
      </c>
      <c r="H32" s="18">
        <v>0</v>
      </c>
      <c r="I32" s="3">
        <f>RANK(G32,G3:G52,1)</f>
        <v>27</v>
      </c>
      <c r="J32" s="21">
        <v>999</v>
      </c>
      <c r="K32" s="18">
        <v>0</v>
      </c>
      <c r="L32" s="3">
        <f>RANK(J32,J3:J52,1)</f>
        <v>27</v>
      </c>
      <c r="M32" s="18">
        <v>0.247164351851852</v>
      </c>
      <c r="N32" s="18">
        <v>0</v>
      </c>
      <c r="O32" s="3">
        <f>RANK(M32,M3:M52,1)</f>
        <v>26</v>
      </c>
      <c r="P32" s="18">
        <v>0.247164351851852</v>
      </c>
      <c r="Q32" s="18">
        <v>0</v>
      </c>
      <c r="R32" s="3">
        <f>RANK(P32,P3:P52,1)</f>
        <v>22</v>
      </c>
      <c r="S32" s="18">
        <v>0.247164351851852</v>
      </c>
      <c r="T32" s="18">
        <v>0</v>
      </c>
      <c r="U32" s="3">
        <f>RANK(S32,S3:S52,1)</f>
        <v>27</v>
      </c>
      <c r="V32" s="21">
        <v>999</v>
      </c>
      <c r="W32" s="18">
        <v>0</v>
      </c>
      <c r="X32" s="8">
        <f>RANK(V32,V3:V52,1)</f>
        <v>27</v>
      </c>
      <c r="Y32" s="21">
        <v>999</v>
      </c>
      <c r="Z32" s="18">
        <v>0</v>
      </c>
      <c r="AA32" s="8">
        <f>RANK(Y32,Y3:Y52,1)</f>
        <v>27</v>
      </c>
      <c r="AB32" s="32">
        <v>999</v>
      </c>
      <c r="AC32" s="18">
        <v>0</v>
      </c>
      <c r="AD32" s="8">
        <f>RANK(AB32,AB3:AB52,1)</f>
        <v>27</v>
      </c>
      <c r="AE32" s="18">
        <v>0.247164351851852</v>
      </c>
      <c r="AF32" s="18">
        <v>0</v>
      </c>
      <c r="AG32" s="8">
        <f>RANK(AE32,AE3:AE52,1)</f>
        <v>27</v>
      </c>
      <c r="AH32" s="18">
        <v>0.247164351851852</v>
      </c>
      <c r="AI32" s="18">
        <v>0</v>
      </c>
      <c r="AJ32" s="8">
        <f>RANK(AH32,AH3:AH37,1)</f>
        <v>1</v>
      </c>
      <c r="AK32" s="21">
        <v>999</v>
      </c>
      <c r="AL32" s="18">
        <v>0</v>
      </c>
      <c r="AM32" s="8">
        <f>RANK(AK32,AK3:AK52,1)</f>
        <v>27</v>
      </c>
      <c r="AN32" s="18">
        <v>0.247164351851852</v>
      </c>
      <c r="AO32" s="18">
        <v>0</v>
      </c>
      <c r="AP32" s="8">
        <f>RANK(AN32,AN3:AN52,1)</f>
        <v>27</v>
      </c>
      <c r="AQ32" s="18">
        <v>0.247164351851852</v>
      </c>
      <c r="AR32" s="18">
        <f t="shared" si="0"/>
        <v>0.247164351851852</v>
      </c>
      <c r="AS32" s="8">
        <f>RANK(AR32,AR3:AR52,1)</f>
        <v>27</v>
      </c>
      <c r="AT32" s="8">
        <f t="shared" si="1"/>
        <v>346</v>
      </c>
      <c r="AU32" s="8">
        <f>RANK(AT32,AT3:AT52,1)</f>
        <v>27</v>
      </c>
    </row>
    <row r="33" spans="1:47" ht="12.75">
      <c r="A33" s="3">
        <v>31</v>
      </c>
      <c r="B33" s="15">
        <f>prezentace!G34</f>
        <v>0</v>
      </c>
      <c r="C33" s="5">
        <v>0</v>
      </c>
      <c r="D33" s="19">
        <v>0.247164351851852</v>
      </c>
      <c r="E33" s="19">
        <v>0</v>
      </c>
      <c r="F33" s="3">
        <f>RANK(D33,D3:D52,1)</f>
        <v>27</v>
      </c>
      <c r="G33" s="20">
        <v>999</v>
      </c>
      <c r="H33" s="19">
        <v>0</v>
      </c>
      <c r="I33" s="8">
        <f>RANK(G33,G3:G52,1)</f>
        <v>27</v>
      </c>
      <c r="J33" s="20">
        <v>999</v>
      </c>
      <c r="K33" s="19">
        <v>0</v>
      </c>
      <c r="L33" s="3">
        <f>RANK(J33,J3:J52,1)</f>
        <v>27</v>
      </c>
      <c r="M33" s="19">
        <v>0.247164351851852</v>
      </c>
      <c r="N33" s="19">
        <v>0</v>
      </c>
      <c r="O33" s="3">
        <f>RANK(M33,M3:M52,1)</f>
        <v>26</v>
      </c>
      <c r="P33" s="19">
        <v>0.247164351851852</v>
      </c>
      <c r="Q33" s="19">
        <v>0</v>
      </c>
      <c r="R33" s="3">
        <f>RANK(P33,P3:P52,1)</f>
        <v>22</v>
      </c>
      <c r="S33" s="19">
        <v>0.247164351851852</v>
      </c>
      <c r="T33" s="19">
        <v>0</v>
      </c>
      <c r="U33" s="3">
        <f>RANK(S33,S3:S52,1)</f>
        <v>27</v>
      </c>
      <c r="V33" s="20">
        <v>999</v>
      </c>
      <c r="W33" s="19">
        <v>0</v>
      </c>
      <c r="X33" s="3">
        <f>RANK(V33,V3:V52,1)</f>
        <v>27</v>
      </c>
      <c r="Y33" s="20">
        <v>999</v>
      </c>
      <c r="Z33" s="19">
        <v>0</v>
      </c>
      <c r="AA33" s="3">
        <f>RANK(Y33,Y3:Y52,1)</f>
        <v>27</v>
      </c>
      <c r="AB33" s="31">
        <v>999</v>
      </c>
      <c r="AC33" s="19">
        <v>0</v>
      </c>
      <c r="AD33" s="3">
        <f>RANK(AB33,AB3:AB52,1)</f>
        <v>27</v>
      </c>
      <c r="AE33" s="19">
        <v>0.247164351851852</v>
      </c>
      <c r="AF33" s="19">
        <v>0</v>
      </c>
      <c r="AG33" s="3">
        <f>RANK(AE33,AE3:AE52,1)</f>
        <v>27</v>
      </c>
      <c r="AH33" s="19">
        <v>0.247164351851852</v>
      </c>
      <c r="AI33" s="19">
        <v>0</v>
      </c>
      <c r="AJ33" s="3">
        <f>RANK(AH33,AH3:AH37,1)</f>
        <v>1</v>
      </c>
      <c r="AK33" s="20">
        <v>999</v>
      </c>
      <c r="AL33" s="19">
        <v>0</v>
      </c>
      <c r="AM33" s="3">
        <f>RANK(AK33,AK3:AK52,1)</f>
        <v>27</v>
      </c>
      <c r="AN33" s="19">
        <v>0.247164351851852</v>
      </c>
      <c r="AO33" s="19">
        <v>0</v>
      </c>
      <c r="AP33" s="3">
        <f>RANK(AN33,AN3:AN52,1)</f>
        <v>27</v>
      </c>
      <c r="AQ33" s="19">
        <v>0.247164351851852</v>
      </c>
      <c r="AR33" s="19">
        <f t="shared" si="0"/>
        <v>0.247164351851852</v>
      </c>
      <c r="AS33" s="3">
        <f>RANK(AR33,AR3:AR52,1)</f>
        <v>27</v>
      </c>
      <c r="AT33" s="3">
        <f t="shared" si="1"/>
        <v>346</v>
      </c>
      <c r="AU33" s="3">
        <f>RANK(AT33,AT3:AT52,1)</f>
        <v>27</v>
      </c>
    </row>
    <row r="34" spans="1:47" ht="12.75">
      <c r="A34" s="8">
        <v>32</v>
      </c>
      <c r="B34" s="15">
        <f>prezentace!G35</f>
        <v>0</v>
      </c>
      <c r="C34" s="7">
        <v>0</v>
      </c>
      <c r="D34" s="18">
        <v>0.247164351851852</v>
      </c>
      <c r="E34" s="18">
        <v>0</v>
      </c>
      <c r="F34" s="8">
        <f>RANK(D34,D3:D52,1)</f>
        <v>27</v>
      </c>
      <c r="G34" s="21">
        <v>999</v>
      </c>
      <c r="H34" s="18">
        <v>0</v>
      </c>
      <c r="I34" s="3">
        <f>RANK(G34,G3:G52,1)</f>
        <v>27</v>
      </c>
      <c r="J34" s="21">
        <v>999</v>
      </c>
      <c r="K34" s="18">
        <v>0</v>
      </c>
      <c r="L34" s="3">
        <f>RANK(J34,J3:J52,1)</f>
        <v>27</v>
      </c>
      <c r="M34" s="18">
        <v>0.247164351851852</v>
      </c>
      <c r="N34" s="18">
        <v>0</v>
      </c>
      <c r="O34" s="3">
        <f>RANK(M34,M3:M52,1)</f>
        <v>26</v>
      </c>
      <c r="P34" s="18">
        <v>0.247164351851852</v>
      </c>
      <c r="Q34" s="18">
        <v>0</v>
      </c>
      <c r="R34" s="3">
        <f>RANK(P34,P3:P52,1)</f>
        <v>22</v>
      </c>
      <c r="S34" s="18">
        <v>0.247164351851852</v>
      </c>
      <c r="T34" s="18">
        <v>0</v>
      </c>
      <c r="U34" s="3">
        <f>RANK(S34,S3:S52,1)</f>
        <v>27</v>
      </c>
      <c r="V34" s="21">
        <v>999</v>
      </c>
      <c r="W34" s="18">
        <v>0</v>
      </c>
      <c r="X34" s="8">
        <f>RANK(V34,V3:V52,1)</f>
        <v>27</v>
      </c>
      <c r="Y34" s="21">
        <v>999</v>
      </c>
      <c r="Z34" s="18">
        <v>0</v>
      </c>
      <c r="AA34" s="8">
        <f>RANK(Y34,Y3:Y52,1)</f>
        <v>27</v>
      </c>
      <c r="AB34" s="32">
        <v>999</v>
      </c>
      <c r="AC34" s="18">
        <v>0</v>
      </c>
      <c r="AD34" s="8">
        <f>RANK(AB34,AB3:AB52,1)</f>
        <v>27</v>
      </c>
      <c r="AE34" s="18">
        <v>0.247164351851852</v>
      </c>
      <c r="AF34" s="18">
        <v>0</v>
      </c>
      <c r="AG34" s="8">
        <f>RANK(AE34,AE3:AE52,1)</f>
        <v>27</v>
      </c>
      <c r="AH34" s="18">
        <v>0.247164351851852</v>
      </c>
      <c r="AI34" s="18">
        <v>0</v>
      </c>
      <c r="AJ34" s="8">
        <f>RANK(AH34,AH3:AH37,1)</f>
        <v>1</v>
      </c>
      <c r="AK34" s="21">
        <v>999</v>
      </c>
      <c r="AL34" s="18">
        <v>0</v>
      </c>
      <c r="AM34" s="8">
        <f>RANK(AK34,AK3:AK52,1)</f>
        <v>27</v>
      </c>
      <c r="AN34" s="18">
        <v>0.247164351851852</v>
      </c>
      <c r="AO34" s="18">
        <v>0</v>
      </c>
      <c r="AP34" s="8">
        <f>RANK(AN34,AN3:AN52,1)</f>
        <v>27</v>
      </c>
      <c r="AQ34" s="18">
        <v>0.247164351851852</v>
      </c>
      <c r="AR34" s="18">
        <f t="shared" si="0"/>
        <v>0.247164351851852</v>
      </c>
      <c r="AS34" s="8">
        <f>RANK(AR34,AR3:AR52,1)</f>
        <v>27</v>
      </c>
      <c r="AT34" s="8">
        <f t="shared" si="1"/>
        <v>346</v>
      </c>
      <c r="AU34" s="8">
        <f>RANK(AT34,AT3:AT52,1)</f>
        <v>27</v>
      </c>
    </row>
    <row r="35" spans="1:47" ht="12.75">
      <c r="A35" s="3">
        <v>33</v>
      </c>
      <c r="B35" s="15">
        <f>prezentace!G36</f>
        <v>0</v>
      </c>
      <c r="C35" s="5">
        <v>0</v>
      </c>
      <c r="D35" s="19">
        <v>0.247164351851852</v>
      </c>
      <c r="E35" s="19">
        <v>0</v>
      </c>
      <c r="F35" s="3">
        <f>RANK(D35,D3:D52,1)</f>
        <v>27</v>
      </c>
      <c r="G35" s="20">
        <v>999</v>
      </c>
      <c r="H35" s="19">
        <v>0</v>
      </c>
      <c r="I35" s="3">
        <f>RANK(G35,G3:G52,1)</f>
        <v>27</v>
      </c>
      <c r="J35" s="20">
        <v>999</v>
      </c>
      <c r="K35" s="19">
        <v>0</v>
      </c>
      <c r="L35" s="3">
        <f>RANK(J35,J3:J52,1)</f>
        <v>27</v>
      </c>
      <c r="M35" s="19">
        <v>0.247164351851852</v>
      </c>
      <c r="N35" s="19">
        <v>0</v>
      </c>
      <c r="O35" s="3">
        <f>RANK(M35,M3:M52,1)</f>
        <v>26</v>
      </c>
      <c r="P35" s="19">
        <v>0.247164351851852</v>
      </c>
      <c r="Q35" s="19">
        <v>0</v>
      </c>
      <c r="R35" s="3">
        <f>RANK(P35,P3:P52,1)</f>
        <v>22</v>
      </c>
      <c r="S35" s="19">
        <v>0.247164351851852</v>
      </c>
      <c r="T35" s="19">
        <v>0</v>
      </c>
      <c r="U35" s="3">
        <f>RANK(S35,S3:S52,1)</f>
        <v>27</v>
      </c>
      <c r="V35" s="20">
        <v>999</v>
      </c>
      <c r="W35" s="19">
        <v>0</v>
      </c>
      <c r="X35" s="3">
        <f>RANK(V35,V3:V52,1)</f>
        <v>27</v>
      </c>
      <c r="Y35" s="20">
        <v>999</v>
      </c>
      <c r="Z35" s="19">
        <v>0</v>
      </c>
      <c r="AA35" s="3">
        <f>RANK(Y35,Y3:Y52,1)</f>
        <v>27</v>
      </c>
      <c r="AB35" s="31">
        <v>999</v>
      </c>
      <c r="AC35" s="19">
        <v>0</v>
      </c>
      <c r="AD35" s="3">
        <f>RANK(AB35,AB3:AB52,1)</f>
        <v>27</v>
      </c>
      <c r="AE35" s="19">
        <v>0.247164351851852</v>
      </c>
      <c r="AF35" s="19">
        <v>0</v>
      </c>
      <c r="AG35" s="3">
        <f>RANK(AE35,AE3:AE52,1)</f>
        <v>27</v>
      </c>
      <c r="AH35" s="19">
        <v>0.247164351851852</v>
      </c>
      <c r="AI35" s="19">
        <v>0</v>
      </c>
      <c r="AJ35" s="3">
        <f>RANK(AH35,AH3:AH37,1)</f>
        <v>1</v>
      </c>
      <c r="AK35" s="20">
        <v>999</v>
      </c>
      <c r="AL35" s="19">
        <v>0</v>
      </c>
      <c r="AM35" s="3">
        <f>RANK(AK35,AK3:AK52,1)</f>
        <v>27</v>
      </c>
      <c r="AN35" s="19">
        <v>0.247164351851852</v>
      </c>
      <c r="AO35" s="19">
        <v>0</v>
      </c>
      <c r="AP35" s="3">
        <f>RANK(AN35,AN3:AN52,1)</f>
        <v>27</v>
      </c>
      <c r="AQ35" s="19">
        <v>0.247164351851852</v>
      </c>
      <c r="AR35" s="19">
        <f t="shared" si="0"/>
        <v>0.247164351851852</v>
      </c>
      <c r="AS35" s="3">
        <f>RANK(AR35,AR3:AR52,1)</f>
        <v>27</v>
      </c>
      <c r="AT35" s="3">
        <f t="shared" si="1"/>
        <v>346</v>
      </c>
      <c r="AU35" s="3">
        <f>RANK(AT35,AT3:AT52,1)</f>
        <v>27</v>
      </c>
    </row>
    <row r="36" spans="1:47" ht="12.75">
      <c r="A36" s="8">
        <v>34</v>
      </c>
      <c r="B36" s="15">
        <f>prezentace!G37</f>
        <v>0</v>
      </c>
      <c r="C36" s="7">
        <v>0</v>
      </c>
      <c r="D36" s="18">
        <v>0.247164351851852</v>
      </c>
      <c r="E36" s="18">
        <v>0</v>
      </c>
      <c r="F36" s="8">
        <f>RANK(D36,D3:D52,1)</f>
        <v>27</v>
      </c>
      <c r="G36" s="21">
        <v>999</v>
      </c>
      <c r="H36" s="18">
        <v>0</v>
      </c>
      <c r="I36" s="8">
        <f>RANK(G36,G3:G52,1)</f>
        <v>27</v>
      </c>
      <c r="J36" s="21">
        <v>999</v>
      </c>
      <c r="K36" s="18">
        <v>0</v>
      </c>
      <c r="L36" s="3">
        <f>RANK(J36,J3:J52,1)</f>
        <v>27</v>
      </c>
      <c r="M36" s="18">
        <v>0.247164351851852</v>
      </c>
      <c r="N36" s="18">
        <v>0</v>
      </c>
      <c r="O36" s="3">
        <f>RANK(M36,M3:M52,1)</f>
        <v>26</v>
      </c>
      <c r="P36" s="18">
        <v>0.247164351851852</v>
      </c>
      <c r="Q36" s="18">
        <v>0</v>
      </c>
      <c r="R36" s="3">
        <f>RANK(P36,P3:P52,1)</f>
        <v>22</v>
      </c>
      <c r="S36" s="18">
        <v>0.247164351851852</v>
      </c>
      <c r="T36" s="18">
        <v>0</v>
      </c>
      <c r="U36" s="3">
        <f>RANK(S36,S3:S52,1)</f>
        <v>27</v>
      </c>
      <c r="V36" s="21">
        <v>999</v>
      </c>
      <c r="W36" s="18">
        <v>0</v>
      </c>
      <c r="X36" s="8">
        <f>RANK(V36,V3:V52,1)</f>
        <v>27</v>
      </c>
      <c r="Y36" s="21">
        <v>999</v>
      </c>
      <c r="Z36" s="18">
        <v>0</v>
      </c>
      <c r="AA36" s="8">
        <f>RANK(Y36,Y3:Y52,1)</f>
        <v>27</v>
      </c>
      <c r="AB36" s="32">
        <v>999</v>
      </c>
      <c r="AC36" s="18">
        <v>0</v>
      </c>
      <c r="AD36" s="8">
        <f>RANK(AB36,AB3:AB52,1)</f>
        <v>27</v>
      </c>
      <c r="AE36" s="18">
        <v>0.247164351851852</v>
      </c>
      <c r="AF36" s="18">
        <v>0</v>
      </c>
      <c r="AG36" s="8">
        <f>RANK(AE36,AE3:AE52,1)</f>
        <v>27</v>
      </c>
      <c r="AH36" s="18">
        <v>0.247164351851852</v>
      </c>
      <c r="AI36" s="18">
        <v>0</v>
      </c>
      <c r="AJ36" s="8">
        <f>RANK(AH36,AH3:AH37,1)</f>
        <v>1</v>
      </c>
      <c r="AK36" s="21">
        <v>999</v>
      </c>
      <c r="AL36" s="18">
        <v>0</v>
      </c>
      <c r="AM36" s="8">
        <f>RANK(AK36,AK3:AK52,1)</f>
        <v>27</v>
      </c>
      <c r="AN36" s="18">
        <v>0.247164351851852</v>
      </c>
      <c r="AO36" s="18">
        <v>0</v>
      </c>
      <c r="AP36" s="8">
        <f>RANK(AN36,AN3:AN52,1)</f>
        <v>27</v>
      </c>
      <c r="AQ36" s="18">
        <v>0.247164351851852</v>
      </c>
      <c r="AR36" s="18">
        <f t="shared" si="0"/>
        <v>0.247164351851852</v>
      </c>
      <c r="AS36" s="8">
        <f>RANK(AR36,AR3:AR52,1)</f>
        <v>27</v>
      </c>
      <c r="AT36" s="8">
        <f t="shared" si="1"/>
        <v>346</v>
      </c>
      <c r="AU36" s="8">
        <f>RANK(AT36,AT3:AT52,1)</f>
        <v>27</v>
      </c>
    </row>
    <row r="37" spans="1:47" ht="12.75">
      <c r="A37" s="3">
        <v>35</v>
      </c>
      <c r="B37" s="15">
        <f>prezentace!G38</f>
        <v>0</v>
      </c>
      <c r="C37" s="5">
        <v>0</v>
      </c>
      <c r="D37" s="19">
        <v>0.247164351851852</v>
      </c>
      <c r="E37" s="19">
        <v>0</v>
      </c>
      <c r="F37" s="3">
        <f>RANK(D37,D3:D52,1)</f>
        <v>27</v>
      </c>
      <c r="G37" s="20">
        <v>999</v>
      </c>
      <c r="H37" s="19">
        <v>0</v>
      </c>
      <c r="I37" s="3">
        <f>RANK(G37,G3:G52,1)</f>
        <v>27</v>
      </c>
      <c r="J37" s="20">
        <v>999</v>
      </c>
      <c r="K37" s="19">
        <v>0</v>
      </c>
      <c r="L37" s="3">
        <f>RANK(J37,J3:J52,1)</f>
        <v>27</v>
      </c>
      <c r="M37" s="19">
        <v>0.247164351851852</v>
      </c>
      <c r="N37" s="19">
        <v>0</v>
      </c>
      <c r="O37" s="3">
        <f>RANK(M37,M3:M52,1)</f>
        <v>26</v>
      </c>
      <c r="P37" s="19">
        <v>0.247164351851852</v>
      </c>
      <c r="Q37" s="19">
        <v>0</v>
      </c>
      <c r="R37" s="3">
        <f>RANK(P37,P3:P52,1)</f>
        <v>22</v>
      </c>
      <c r="S37" s="19">
        <v>0.247164351851852</v>
      </c>
      <c r="T37" s="19">
        <v>0</v>
      </c>
      <c r="U37" s="3">
        <f>RANK(S37,S3:S52,1)</f>
        <v>27</v>
      </c>
      <c r="V37" s="20">
        <v>999</v>
      </c>
      <c r="W37" s="19">
        <v>0</v>
      </c>
      <c r="X37" s="3">
        <f>RANK(V37,V3:V52,1)</f>
        <v>27</v>
      </c>
      <c r="Y37" s="20">
        <v>999</v>
      </c>
      <c r="Z37" s="19">
        <v>0</v>
      </c>
      <c r="AA37" s="3">
        <f>RANK(Y37,Y3:Y52,1)</f>
        <v>27</v>
      </c>
      <c r="AB37" s="31">
        <v>999</v>
      </c>
      <c r="AC37" s="19">
        <v>0</v>
      </c>
      <c r="AD37" s="3">
        <f>RANK(AB37,AB3:AB52,1)</f>
        <v>27</v>
      </c>
      <c r="AE37" s="19">
        <v>0.247164351851852</v>
      </c>
      <c r="AF37" s="19">
        <v>0</v>
      </c>
      <c r="AG37" s="3">
        <f>RANK(AE37,AE3:AE52,1)</f>
        <v>27</v>
      </c>
      <c r="AH37" s="19">
        <v>0.247164351851852</v>
      </c>
      <c r="AI37" s="19">
        <v>0</v>
      </c>
      <c r="AJ37" s="3">
        <f>RANK(AH37,AH3:AH37,1)</f>
        <v>1</v>
      </c>
      <c r="AK37" s="20">
        <v>999</v>
      </c>
      <c r="AL37" s="19">
        <v>0</v>
      </c>
      <c r="AM37" s="3">
        <f>RANK(AK37,AK3:AK52,1)</f>
        <v>27</v>
      </c>
      <c r="AN37" s="19">
        <v>0.247164351851852</v>
      </c>
      <c r="AO37" s="19">
        <v>0</v>
      </c>
      <c r="AP37" s="3">
        <f>RANK(AN37,AN3:AN52,1)</f>
        <v>27</v>
      </c>
      <c r="AQ37" s="19">
        <v>0.247164351851852</v>
      </c>
      <c r="AR37" s="19">
        <f t="shared" si="0"/>
        <v>0.247164351851852</v>
      </c>
      <c r="AS37" s="3">
        <f>RANK(AR37,AR3:AR52,1)</f>
        <v>27</v>
      </c>
      <c r="AT37" s="3">
        <f t="shared" si="1"/>
        <v>346</v>
      </c>
      <c r="AU37" s="3">
        <f>RANK(AT37,AT3:AT52,1)</f>
        <v>27</v>
      </c>
    </row>
    <row r="38" spans="1:47" ht="12.75">
      <c r="A38" s="8">
        <v>36</v>
      </c>
      <c r="B38" s="15">
        <f>prezentace!G39</f>
        <v>0</v>
      </c>
      <c r="C38" s="7">
        <v>0</v>
      </c>
      <c r="D38" s="18">
        <v>0.247164351851852</v>
      </c>
      <c r="E38" s="18">
        <v>0</v>
      </c>
      <c r="F38" s="8">
        <f>RANK(D38,D3:D52,1)</f>
        <v>27</v>
      </c>
      <c r="G38" s="21">
        <v>999</v>
      </c>
      <c r="H38" s="18">
        <v>0</v>
      </c>
      <c r="I38" s="8">
        <f>RANK(G38,G3:G52,1)</f>
        <v>27</v>
      </c>
      <c r="J38" s="21">
        <v>999</v>
      </c>
      <c r="K38" s="18">
        <v>0</v>
      </c>
      <c r="L38" s="3">
        <f>RANK(J38,J3:J52,1)</f>
        <v>27</v>
      </c>
      <c r="M38" s="18">
        <v>0.247164351851852</v>
      </c>
      <c r="N38" s="18">
        <v>0</v>
      </c>
      <c r="O38" s="3">
        <f>RANK(M38,M3:M52,1)</f>
        <v>26</v>
      </c>
      <c r="P38" s="18">
        <v>0.247164351851852</v>
      </c>
      <c r="Q38" s="18">
        <v>0</v>
      </c>
      <c r="R38" s="3">
        <f>RANK(P38,P3:P52,1)</f>
        <v>22</v>
      </c>
      <c r="S38" s="18">
        <v>0.247164351851852</v>
      </c>
      <c r="T38" s="18">
        <v>0</v>
      </c>
      <c r="U38" s="3">
        <f>RANK(S38,S3:S52,1)</f>
        <v>27</v>
      </c>
      <c r="V38" s="21">
        <v>999</v>
      </c>
      <c r="W38" s="18">
        <v>0</v>
      </c>
      <c r="X38" s="8">
        <f>RANK(V38,V3:V52,1)</f>
        <v>27</v>
      </c>
      <c r="Y38" s="21">
        <v>999</v>
      </c>
      <c r="Z38" s="18">
        <v>0</v>
      </c>
      <c r="AA38" s="8">
        <f>RANK(Y38,Y3:Y52,1)</f>
        <v>27</v>
      </c>
      <c r="AB38" s="32">
        <v>999</v>
      </c>
      <c r="AC38" s="18">
        <v>0</v>
      </c>
      <c r="AD38" s="8">
        <f>RANK(AB38,AB3:AB52,1)</f>
        <v>27</v>
      </c>
      <c r="AE38" s="18">
        <v>0.247164351851852</v>
      </c>
      <c r="AF38" s="18">
        <v>0</v>
      </c>
      <c r="AG38" s="8">
        <f>RANK(AE38,AE3:AE52,1)</f>
        <v>27</v>
      </c>
      <c r="AH38" s="18">
        <v>0.247164351851852</v>
      </c>
      <c r="AI38" s="18">
        <v>0</v>
      </c>
      <c r="AJ38" s="8">
        <f>RANK(AH38,AH5:AH39,1)</f>
        <v>1</v>
      </c>
      <c r="AK38" s="21">
        <v>999</v>
      </c>
      <c r="AL38" s="18">
        <v>0</v>
      </c>
      <c r="AM38" s="8">
        <f>RANK(AK38,AK3:AK52,1)</f>
        <v>27</v>
      </c>
      <c r="AN38" s="18">
        <v>0.247164351851852</v>
      </c>
      <c r="AO38" s="18">
        <v>0</v>
      </c>
      <c r="AP38" s="8">
        <f>RANK(AN38,AN3:AN52,1)</f>
        <v>27</v>
      </c>
      <c r="AQ38" s="18">
        <v>0.247164351851852</v>
      </c>
      <c r="AR38" s="18">
        <f t="shared" si="0"/>
        <v>0.247164351851852</v>
      </c>
      <c r="AS38" s="8">
        <f>RANK(AR38,AR3:AR52,1)</f>
        <v>27</v>
      </c>
      <c r="AT38" s="8">
        <f t="shared" si="1"/>
        <v>346</v>
      </c>
      <c r="AU38" s="8">
        <f>RANK(AT38,AT3:AT52,1)</f>
        <v>27</v>
      </c>
    </row>
    <row r="39" spans="1:47" ht="12.75">
      <c r="A39" s="3">
        <v>37</v>
      </c>
      <c r="B39" s="15">
        <f>prezentace!G40</f>
        <v>0</v>
      </c>
      <c r="C39" s="5">
        <v>0</v>
      </c>
      <c r="D39" s="19">
        <v>0.247164351851852</v>
      </c>
      <c r="E39" s="19">
        <v>0</v>
      </c>
      <c r="F39" s="3">
        <f>RANK(D39,D3:D52,1)</f>
        <v>27</v>
      </c>
      <c r="G39" s="20">
        <v>999</v>
      </c>
      <c r="H39" s="19">
        <v>0</v>
      </c>
      <c r="I39" s="3">
        <f>RANK(G39,G3:G52,1)</f>
        <v>27</v>
      </c>
      <c r="J39" s="20">
        <v>999</v>
      </c>
      <c r="K39" s="19">
        <v>0</v>
      </c>
      <c r="L39" s="3">
        <f>RANK(J39,J3:J52,1)</f>
        <v>27</v>
      </c>
      <c r="M39" s="19">
        <v>0.247164351851852</v>
      </c>
      <c r="N39" s="19">
        <v>0</v>
      </c>
      <c r="O39" s="3">
        <f>RANK(M39,M3:M52,1)</f>
        <v>26</v>
      </c>
      <c r="P39" s="19">
        <v>0.247164351851852</v>
      </c>
      <c r="Q39" s="19">
        <v>0</v>
      </c>
      <c r="R39" s="3">
        <f>RANK(P39,P3:P52,1)</f>
        <v>22</v>
      </c>
      <c r="S39" s="19">
        <v>0.247164351851852</v>
      </c>
      <c r="T39" s="19">
        <v>0</v>
      </c>
      <c r="U39" s="3">
        <f>RANK(S39,S3:S52,1)</f>
        <v>27</v>
      </c>
      <c r="V39" s="20">
        <v>999</v>
      </c>
      <c r="W39" s="19">
        <v>0</v>
      </c>
      <c r="X39" s="3">
        <f>RANK(V39,V3:V52,1)</f>
        <v>27</v>
      </c>
      <c r="Y39" s="20">
        <v>999</v>
      </c>
      <c r="Z39" s="19">
        <v>0</v>
      </c>
      <c r="AA39" s="3">
        <f>RANK(Y39,Y3:Y52,1)</f>
        <v>27</v>
      </c>
      <c r="AB39" s="31">
        <v>999</v>
      </c>
      <c r="AC39" s="19">
        <v>0</v>
      </c>
      <c r="AD39" s="3">
        <f>RANK(AB39,AB3:AB52,1)</f>
        <v>27</v>
      </c>
      <c r="AE39" s="19">
        <v>0.247164351851852</v>
      </c>
      <c r="AF39" s="19">
        <v>0</v>
      </c>
      <c r="AG39" s="3">
        <f>RANK(AE39,AE3:AE52,1)</f>
        <v>27</v>
      </c>
      <c r="AH39" s="19">
        <v>0.247164351851852</v>
      </c>
      <c r="AI39" s="19">
        <v>0</v>
      </c>
      <c r="AJ39" s="3">
        <f>RANK(AH39,AH5:AH39,1)</f>
        <v>1</v>
      </c>
      <c r="AK39" s="20">
        <v>999</v>
      </c>
      <c r="AL39" s="19">
        <v>0</v>
      </c>
      <c r="AM39" s="3">
        <f>RANK(AK39,AK3:AK52,1)</f>
        <v>27</v>
      </c>
      <c r="AN39" s="19">
        <v>0.247164351851852</v>
      </c>
      <c r="AO39" s="19">
        <v>0</v>
      </c>
      <c r="AP39" s="3">
        <f>RANK(AN39,AN3:AN52,1)</f>
        <v>27</v>
      </c>
      <c r="AQ39" s="19">
        <v>0.247164351851852</v>
      </c>
      <c r="AR39" s="19">
        <f t="shared" si="0"/>
        <v>0.247164351851852</v>
      </c>
      <c r="AS39" s="3">
        <f>RANK(AR39,AR3:AR52,1)</f>
        <v>27</v>
      </c>
      <c r="AT39" s="3">
        <f t="shared" si="1"/>
        <v>346</v>
      </c>
      <c r="AU39" s="3">
        <f>RANK(AT39,AT3:AT52,1)</f>
        <v>27</v>
      </c>
    </row>
    <row r="40" spans="1:47" ht="12.75">
      <c r="A40" s="8">
        <v>38</v>
      </c>
      <c r="B40" s="15">
        <f>prezentace!G41</f>
        <v>0</v>
      </c>
      <c r="C40" s="7">
        <v>0</v>
      </c>
      <c r="D40" s="18">
        <v>0.247164351851852</v>
      </c>
      <c r="E40" s="18">
        <v>0</v>
      </c>
      <c r="F40" s="8">
        <f>RANK(D40,D3:D52,1)</f>
        <v>27</v>
      </c>
      <c r="G40" s="21">
        <v>999</v>
      </c>
      <c r="H40" s="18">
        <v>0</v>
      </c>
      <c r="I40" s="8">
        <f>RANK(G40,G3:G52,1)</f>
        <v>27</v>
      </c>
      <c r="J40" s="21">
        <v>999</v>
      </c>
      <c r="K40" s="18">
        <v>0</v>
      </c>
      <c r="L40" s="3">
        <f>RANK(J40,J3:J52,1)</f>
        <v>27</v>
      </c>
      <c r="M40" s="18">
        <v>0.247164351851852</v>
      </c>
      <c r="N40" s="18">
        <v>0</v>
      </c>
      <c r="O40" s="3">
        <f>RANK(M40,M3:M52,1)</f>
        <v>26</v>
      </c>
      <c r="P40" s="18">
        <v>0.247164351851852</v>
      </c>
      <c r="Q40" s="18">
        <v>0</v>
      </c>
      <c r="R40" s="3">
        <f>RANK(P40,P3:P52,1)</f>
        <v>22</v>
      </c>
      <c r="S40" s="18">
        <v>0.247164351851852</v>
      </c>
      <c r="T40" s="18">
        <v>0</v>
      </c>
      <c r="U40" s="3">
        <f>RANK(S40,S3:S52,1)</f>
        <v>27</v>
      </c>
      <c r="V40" s="21">
        <v>999</v>
      </c>
      <c r="W40" s="18">
        <v>0</v>
      </c>
      <c r="X40" s="8">
        <f>RANK(V40,V3:V52,1)</f>
        <v>27</v>
      </c>
      <c r="Y40" s="21">
        <v>999</v>
      </c>
      <c r="Z40" s="18">
        <v>0</v>
      </c>
      <c r="AA40" s="8">
        <f>RANK(Y40,Y3:Y52,1)</f>
        <v>27</v>
      </c>
      <c r="AB40" s="32">
        <v>999</v>
      </c>
      <c r="AC40" s="18">
        <v>0</v>
      </c>
      <c r="AD40" s="8">
        <f>RANK(AB40,AB3:AB52,1)</f>
        <v>27</v>
      </c>
      <c r="AE40" s="18">
        <v>0.247164351851852</v>
      </c>
      <c r="AF40" s="18">
        <v>0</v>
      </c>
      <c r="AG40" s="8">
        <f>RANK(AE40,AE3:AE52,1)</f>
        <v>27</v>
      </c>
      <c r="AH40" s="18">
        <v>0.247164351851852</v>
      </c>
      <c r="AI40" s="18">
        <v>0</v>
      </c>
      <c r="AJ40" s="8">
        <f>RANK(AH40,AH7:AH41,1)</f>
        <v>1</v>
      </c>
      <c r="AK40" s="21">
        <v>999</v>
      </c>
      <c r="AL40" s="18">
        <v>0</v>
      </c>
      <c r="AM40" s="8">
        <f>RANK(AK40,AK3:AK52,1)</f>
        <v>27</v>
      </c>
      <c r="AN40" s="18">
        <v>0.247164351851852</v>
      </c>
      <c r="AO40" s="18">
        <v>0</v>
      </c>
      <c r="AP40" s="8">
        <f>RANK(AN40,AN3:AN52,1)</f>
        <v>27</v>
      </c>
      <c r="AQ40" s="18">
        <v>0.247164351851852</v>
      </c>
      <c r="AR40" s="18">
        <f t="shared" si="0"/>
        <v>0.247164351851852</v>
      </c>
      <c r="AS40" s="8">
        <f>RANK(AR40,AR3:AR52,1)</f>
        <v>27</v>
      </c>
      <c r="AT40" s="8">
        <f t="shared" si="1"/>
        <v>346</v>
      </c>
      <c r="AU40" s="8">
        <f>RANK(AT40,AT3:AT52,1)</f>
        <v>27</v>
      </c>
    </row>
    <row r="41" spans="1:47" ht="12.75">
      <c r="A41" s="3">
        <v>39</v>
      </c>
      <c r="B41" s="15">
        <f>prezentace!G42</f>
        <v>0</v>
      </c>
      <c r="C41" s="5">
        <v>0</v>
      </c>
      <c r="D41" s="19">
        <v>0.247164351851852</v>
      </c>
      <c r="E41" s="19">
        <v>0</v>
      </c>
      <c r="F41" s="3">
        <f>RANK(D41,D3:D52,1)</f>
        <v>27</v>
      </c>
      <c r="G41" s="20">
        <v>999</v>
      </c>
      <c r="H41" s="19">
        <v>0</v>
      </c>
      <c r="I41" s="3">
        <f>RANK(G41,G3:G52,1)</f>
        <v>27</v>
      </c>
      <c r="J41" s="20">
        <v>999</v>
      </c>
      <c r="K41" s="19">
        <v>0</v>
      </c>
      <c r="L41" s="3">
        <f>RANK(J41,J3:J52,1)</f>
        <v>27</v>
      </c>
      <c r="M41" s="19">
        <v>0.247164351851852</v>
      </c>
      <c r="N41" s="19">
        <v>0</v>
      </c>
      <c r="O41" s="3">
        <f>RANK(M41,M3:M52,1)</f>
        <v>26</v>
      </c>
      <c r="P41" s="19">
        <v>0.247164351851852</v>
      </c>
      <c r="Q41" s="19">
        <v>0</v>
      </c>
      <c r="R41" s="3">
        <f>RANK(P41,P3:P52,1)</f>
        <v>22</v>
      </c>
      <c r="S41" s="19">
        <v>0.247164351851852</v>
      </c>
      <c r="T41" s="19">
        <v>0</v>
      </c>
      <c r="U41" s="3">
        <f>RANK(S41,S3:S52,1)</f>
        <v>27</v>
      </c>
      <c r="V41" s="20">
        <v>999</v>
      </c>
      <c r="W41" s="19">
        <v>0</v>
      </c>
      <c r="X41" s="3">
        <f>RANK(V41,V3:V52,1)</f>
        <v>27</v>
      </c>
      <c r="Y41" s="20">
        <v>999</v>
      </c>
      <c r="Z41" s="19">
        <v>0</v>
      </c>
      <c r="AA41" s="3">
        <f>RANK(Y41,Y3:Y52,1)</f>
        <v>27</v>
      </c>
      <c r="AB41" s="31">
        <v>999</v>
      </c>
      <c r="AC41" s="19">
        <v>0</v>
      </c>
      <c r="AD41" s="3">
        <f>RANK(AB41,AB3:AB52,1)</f>
        <v>27</v>
      </c>
      <c r="AE41" s="19">
        <v>0.247164351851852</v>
      </c>
      <c r="AF41" s="19">
        <v>0</v>
      </c>
      <c r="AG41" s="3">
        <f>RANK(AE41,AE3:AE52,1)</f>
        <v>27</v>
      </c>
      <c r="AH41" s="19">
        <v>0.247164351851852</v>
      </c>
      <c r="AI41" s="19">
        <v>0</v>
      </c>
      <c r="AJ41" s="3">
        <f>RANK(AH41,AH7:AH41,1)</f>
        <v>1</v>
      </c>
      <c r="AK41" s="20">
        <v>999</v>
      </c>
      <c r="AL41" s="19">
        <v>0</v>
      </c>
      <c r="AM41" s="3">
        <f>RANK(AK41,AK3:AK52,1)</f>
        <v>27</v>
      </c>
      <c r="AN41" s="19">
        <v>0.247164351851852</v>
      </c>
      <c r="AO41" s="19">
        <v>0</v>
      </c>
      <c r="AP41" s="3">
        <f>RANK(AN41,AN3:AN52,1)</f>
        <v>27</v>
      </c>
      <c r="AQ41" s="19">
        <v>0.247164351851852</v>
      </c>
      <c r="AR41" s="19">
        <f t="shared" si="0"/>
        <v>0.247164351851852</v>
      </c>
      <c r="AS41" s="3">
        <f>RANK(AR41,AR3:AR52,1)</f>
        <v>27</v>
      </c>
      <c r="AT41" s="3">
        <f t="shared" si="1"/>
        <v>346</v>
      </c>
      <c r="AU41" s="3">
        <f>RANK(AT41,AT3:AT52,1)</f>
        <v>27</v>
      </c>
    </row>
    <row r="42" spans="1:47" ht="12.75">
      <c r="A42" s="8">
        <v>40</v>
      </c>
      <c r="B42" s="15">
        <f>prezentace!G43</f>
        <v>0</v>
      </c>
      <c r="C42" s="7">
        <v>0</v>
      </c>
      <c r="D42" s="18">
        <v>0.247164351851852</v>
      </c>
      <c r="E42" s="18">
        <v>0</v>
      </c>
      <c r="F42" s="8">
        <f>RANK(D42,D3:D52,1)</f>
        <v>27</v>
      </c>
      <c r="G42" s="21">
        <v>999</v>
      </c>
      <c r="H42" s="18">
        <v>0</v>
      </c>
      <c r="I42" s="8">
        <f>RANK(G42,G3:G52,1)</f>
        <v>27</v>
      </c>
      <c r="J42" s="21">
        <v>999</v>
      </c>
      <c r="K42" s="18">
        <v>0</v>
      </c>
      <c r="L42" s="3">
        <f>RANK(J42,J3:J52,1)</f>
        <v>27</v>
      </c>
      <c r="M42" s="18">
        <v>0.247164351851852</v>
      </c>
      <c r="N42" s="18">
        <v>0</v>
      </c>
      <c r="O42" s="3">
        <f>RANK(M42,M3:M52,1)</f>
        <v>26</v>
      </c>
      <c r="P42" s="18">
        <v>0.247164351851852</v>
      </c>
      <c r="Q42" s="18">
        <v>0</v>
      </c>
      <c r="R42" s="3">
        <f>RANK(P42,P3:P52,1)</f>
        <v>22</v>
      </c>
      <c r="S42" s="18">
        <v>0.247164351851852</v>
      </c>
      <c r="T42" s="18">
        <v>0</v>
      </c>
      <c r="U42" s="3">
        <f>RANK(S42,S3:S52,1)</f>
        <v>27</v>
      </c>
      <c r="V42" s="21">
        <v>999</v>
      </c>
      <c r="W42" s="18">
        <v>0</v>
      </c>
      <c r="X42" s="8">
        <f>RANK(V42,V3:V52,1)</f>
        <v>27</v>
      </c>
      <c r="Y42" s="21">
        <v>999</v>
      </c>
      <c r="Z42" s="18">
        <v>0</v>
      </c>
      <c r="AA42" s="8">
        <f>RANK(Y42,Y3:Y52,1)</f>
        <v>27</v>
      </c>
      <c r="AB42" s="32">
        <v>999</v>
      </c>
      <c r="AC42" s="18">
        <v>0</v>
      </c>
      <c r="AD42" s="8">
        <f>RANK(AB42,AB3:AB52,1)</f>
        <v>27</v>
      </c>
      <c r="AE42" s="18">
        <v>0.247164351851852</v>
      </c>
      <c r="AF42" s="18">
        <v>0</v>
      </c>
      <c r="AG42" s="8">
        <f>RANK(AE42,AE3:AE52,1)</f>
        <v>27</v>
      </c>
      <c r="AH42" s="18">
        <v>0.247164351851852</v>
      </c>
      <c r="AI42" s="18">
        <v>0</v>
      </c>
      <c r="AJ42" s="8">
        <f>RANK(AH42,AH9:AH43,1)</f>
        <v>1</v>
      </c>
      <c r="AK42" s="21">
        <v>999</v>
      </c>
      <c r="AL42" s="18">
        <v>0</v>
      </c>
      <c r="AM42" s="8">
        <f>RANK(AK42,AK3:AK52,1)</f>
        <v>27</v>
      </c>
      <c r="AN42" s="18">
        <v>0.247164351851852</v>
      </c>
      <c r="AO42" s="18">
        <v>0</v>
      </c>
      <c r="AP42" s="8">
        <f>RANK(AN42,AN3:AN52,1)</f>
        <v>27</v>
      </c>
      <c r="AQ42" s="18">
        <v>0.247164351851852</v>
      </c>
      <c r="AR42" s="18">
        <f t="shared" si="0"/>
        <v>0.247164351851852</v>
      </c>
      <c r="AS42" s="8">
        <f>RANK(AR42,AR3:AR52,1)</f>
        <v>27</v>
      </c>
      <c r="AT42" s="8">
        <f t="shared" si="1"/>
        <v>346</v>
      </c>
      <c r="AU42" s="8">
        <f>RANK(AT42,AT3:AT52,1)</f>
        <v>27</v>
      </c>
    </row>
    <row r="43" spans="1:47" ht="12.75">
      <c r="A43" s="3">
        <v>41</v>
      </c>
      <c r="B43" s="15">
        <f>prezentace!G44</f>
        <v>0</v>
      </c>
      <c r="C43" s="5">
        <v>0</v>
      </c>
      <c r="D43" s="19">
        <v>0.247164351851852</v>
      </c>
      <c r="E43" s="19">
        <v>0</v>
      </c>
      <c r="F43" s="3">
        <f>RANK(D43,D3:D52,1)</f>
        <v>27</v>
      </c>
      <c r="G43" s="20">
        <v>999</v>
      </c>
      <c r="H43" s="19">
        <v>0</v>
      </c>
      <c r="I43" s="3">
        <f>RANK(G43,G3:G52,1)</f>
        <v>27</v>
      </c>
      <c r="J43" s="20">
        <v>999</v>
      </c>
      <c r="K43" s="19">
        <v>0</v>
      </c>
      <c r="L43" s="3">
        <f>RANK(J43,J3:J52,1)</f>
        <v>27</v>
      </c>
      <c r="M43" s="19">
        <v>0.247164351851852</v>
      </c>
      <c r="N43" s="19">
        <v>0</v>
      </c>
      <c r="O43" s="3">
        <f>RANK(M43,M3:M52,1)</f>
        <v>26</v>
      </c>
      <c r="P43" s="19">
        <v>0.247164351851852</v>
      </c>
      <c r="Q43" s="19">
        <v>0</v>
      </c>
      <c r="R43" s="3">
        <f>RANK(P43,P3:P52,1)</f>
        <v>22</v>
      </c>
      <c r="S43" s="19">
        <v>0.247164351851852</v>
      </c>
      <c r="T43" s="19">
        <v>0</v>
      </c>
      <c r="U43" s="3">
        <f>RANK(S43,S3:S52,1)</f>
        <v>27</v>
      </c>
      <c r="V43" s="20">
        <v>999</v>
      </c>
      <c r="W43" s="19">
        <v>0</v>
      </c>
      <c r="X43" s="3">
        <f>RANK(V43,V3:V52,1)</f>
        <v>27</v>
      </c>
      <c r="Y43" s="20">
        <v>999</v>
      </c>
      <c r="Z43" s="19">
        <v>0</v>
      </c>
      <c r="AA43" s="3">
        <f>RANK(Y43,Y3:Y52,1)</f>
        <v>27</v>
      </c>
      <c r="AB43" s="31">
        <v>999</v>
      </c>
      <c r="AC43" s="19">
        <v>0</v>
      </c>
      <c r="AD43" s="3">
        <f>RANK(AB43,AB3:AB52,1)</f>
        <v>27</v>
      </c>
      <c r="AE43" s="19">
        <v>0.247164351851852</v>
      </c>
      <c r="AF43" s="19">
        <v>0</v>
      </c>
      <c r="AG43" s="3">
        <f>RANK(AE43,AE3:AE52,1)</f>
        <v>27</v>
      </c>
      <c r="AH43" s="19">
        <v>0.247164351851852</v>
      </c>
      <c r="AI43" s="19">
        <v>0</v>
      </c>
      <c r="AJ43" s="3">
        <f>RANK(AH43,AH9:AH43,1)</f>
        <v>1</v>
      </c>
      <c r="AK43" s="20">
        <v>999</v>
      </c>
      <c r="AL43" s="19">
        <v>0</v>
      </c>
      <c r="AM43" s="3">
        <f>RANK(AK43,AK3:AK52,1)</f>
        <v>27</v>
      </c>
      <c r="AN43" s="19">
        <v>0.247164351851852</v>
      </c>
      <c r="AO43" s="19">
        <v>0</v>
      </c>
      <c r="AP43" s="3">
        <f>RANK(AN43,AN3:AN52,1)</f>
        <v>27</v>
      </c>
      <c r="AQ43" s="19">
        <v>0.247164351851852</v>
      </c>
      <c r="AR43" s="19">
        <f t="shared" si="0"/>
        <v>0.247164351851852</v>
      </c>
      <c r="AS43" s="3">
        <f>RANK(AR43,AR3:AR52,1)</f>
        <v>27</v>
      </c>
      <c r="AT43" s="3">
        <f t="shared" si="1"/>
        <v>346</v>
      </c>
      <c r="AU43" s="3">
        <f>RANK(AT43,AT3:AT52,1)</f>
        <v>27</v>
      </c>
    </row>
    <row r="44" spans="1:47" ht="12.75">
      <c r="A44" s="8">
        <v>42</v>
      </c>
      <c r="B44" s="15">
        <f>prezentace!G45</f>
        <v>0</v>
      </c>
      <c r="C44" s="7">
        <v>0</v>
      </c>
      <c r="D44" s="18">
        <v>0.247164351851852</v>
      </c>
      <c r="E44" s="18">
        <v>0</v>
      </c>
      <c r="F44" s="8">
        <f>RANK(D44,D3:D52,1)</f>
        <v>27</v>
      </c>
      <c r="G44" s="21">
        <v>999</v>
      </c>
      <c r="H44" s="18">
        <v>0</v>
      </c>
      <c r="I44" s="8">
        <f>RANK(G44,G3:G52,1)</f>
        <v>27</v>
      </c>
      <c r="J44" s="21">
        <v>999</v>
      </c>
      <c r="K44" s="18">
        <v>0</v>
      </c>
      <c r="L44" s="3">
        <f>RANK(J44,J3:J52,1)</f>
        <v>27</v>
      </c>
      <c r="M44" s="18">
        <v>0.247164351851852</v>
      </c>
      <c r="N44" s="18">
        <v>0</v>
      </c>
      <c r="O44" s="3">
        <f>RANK(M44,M3:M52,1)</f>
        <v>26</v>
      </c>
      <c r="P44" s="18">
        <v>0.247164351851852</v>
      </c>
      <c r="Q44" s="18">
        <v>0</v>
      </c>
      <c r="R44" s="3">
        <f>RANK(P44,P3:P52,1)</f>
        <v>22</v>
      </c>
      <c r="S44" s="18">
        <v>0.247164351851852</v>
      </c>
      <c r="T44" s="18">
        <v>0</v>
      </c>
      <c r="U44" s="3">
        <f>RANK(S44,S3:S52,1)</f>
        <v>27</v>
      </c>
      <c r="V44" s="21">
        <v>999</v>
      </c>
      <c r="W44" s="18">
        <v>0</v>
      </c>
      <c r="X44" s="8">
        <f>RANK(V44,V3:V52,1)</f>
        <v>27</v>
      </c>
      <c r="Y44" s="21">
        <v>999</v>
      </c>
      <c r="Z44" s="18">
        <v>0</v>
      </c>
      <c r="AA44" s="8">
        <f>RANK(Y44,Y3:Y52,1)</f>
        <v>27</v>
      </c>
      <c r="AB44" s="32">
        <v>999</v>
      </c>
      <c r="AC44" s="18">
        <v>0</v>
      </c>
      <c r="AD44" s="8">
        <f>RANK(AB44,AB3:AB52,1)</f>
        <v>27</v>
      </c>
      <c r="AE44" s="18">
        <v>0.247164351851852</v>
      </c>
      <c r="AF44" s="18">
        <v>0</v>
      </c>
      <c r="AG44" s="8">
        <f>RANK(AE44,AE3:AE52,1)</f>
        <v>27</v>
      </c>
      <c r="AH44" s="18">
        <v>0.247164351851852</v>
      </c>
      <c r="AI44" s="18">
        <v>0</v>
      </c>
      <c r="AJ44" s="8">
        <f>RANK(AH44,AH11:AH45,1)</f>
        <v>1</v>
      </c>
      <c r="AK44" s="21">
        <v>999</v>
      </c>
      <c r="AL44" s="18">
        <v>0</v>
      </c>
      <c r="AM44" s="8">
        <f>RANK(AK44,AK3:AK52,1)</f>
        <v>27</v>
      </c>
      <c r="AN44" s="18">
        <v>0.247164351851852</v>
      </c>
      <c r="AO44" s="18">
        <v>0</v>
      </c>
      <c r="AP44" s="8">
        <f>RANK(AN44,AN3:AN52,1)</f>
        <v>27</v>
      </c>
      <c r="AQ44" s="18">
        <v>0.247164351851852</v>
      </c>
      <c r="AR44" s="18">
        <f t="shared" si="0"/>
        <v>0.247164351851852</v>
      </c>
      <c r="AS44" s="8">
        <f>RANK(AR44,AR3:AR52,1)</f>
        <v>27</v>
      </c>
      <c r="AT44" s="8">
        <f t="shared" si="1"/>
        <v>346</v>
      </c>
      <c r="AU44" s="8">
        <f>RANK(AT44,AT3:AT52,1)</f>
        <v>27</v>
      </c>
    </row>
    <row r="45" spans="1:47" ht="12.75">
      <c r="A45" s="3">
        <v>43</v>
      </c>
      <c r="B45" s="15">
        <f>prezentace!G46</f>
        <v>0</v>
      </c>
      <c r="C45" s="5">
        <v>0</v>
      </c>
      <c r="D45" s="19">
        <v>0.247164351851852</v>
      </c>
      <c r="E45" s="19">
        <v>0</v>
      </c>
      <c r="F45" s="3">
        <f>RANK(D45,D3:D52,1)</f>
        <v>27</v>
      </c>
      <c r="G45" s="20">
        <v>999</v>
      </c>
      <c r="H45" s="19">
        <v>0</v>
      </c>
      <c r="I45" s="3">
        <f>RANK(G45,G3:G52,1)</f>
        <v>27</v>
      </c>
      <c r="J45" s="20">
        <v>999</v>
      </c>
      <c r="K45" s="19">
        <v>0</v>
      </c>
      <c r="L45" s="3">
        <f>RANK(J45,J3:J52,1)</f>
        <v>27</v>
      </c>
      <c r="M45" s="19">
        <v>0.247164351851852</v>
      </c>
      <c r="N45" s="19">
        <v>0</v>
      </c>
      <c r="O45" s="3">
        <f>RANK(M45,M3:M52,1)</f>
        <v>26</v>
      </c>
      <c r="P45" s="19">
        <v>0.247164351851852</v>
      </c>
      <c r="Q45" s="19">
        <v>0</v>
      </c>
      <c r="R45" s="3">
        <f>RANK(P45,P3:P52,1)</f>
        <v>22</v>
      </c>
      <c r="S45" s="19">
        <v>0.247164351851852</v>
      </c>
      <c r="T45" s="19">
        <v>0</v>
      </c>
      <c r="U45" s="3">
        <f>RANK(S45,S3:S52,1)</f>
        <v>27</v>
      </c>
      <c r="V45" s="20">
        <v>999</v>
      </c>
      <c r="W45" s="19">
        <v>0</v>
      </c>
      <c r="X45" s="3">
        <f>RANK(V45,V3:V52,1)</f>
        <v>27</v>
      </c>
      <c r="Y45" s="20">
        <v>999</v>
      </c>
      <c r="Z45" s="19">
        <v>0</v>
      </c>
      <c r="AA45" s="3">
        <f>RANK(Y45,Y3:Y52,1)</f>
        <v>27</v>
      </c>
      <c r="AB45" s="31">
        <v>999</v>
      </c>
      <c r="AC45" s="19">
        <v>0</v>
      </c>
      <c r="AD45" s="3">
        <f>RANK(AB45,AB3:AB52,1)</f>
        <v>27</v>
      </c>
      <c r="AE45" s="19">
        <v>0.247164351851852</v>
      </c>
      <c r="AF45" s="19">
        <v>0</v>
      </c>
      <c r="AG45" s="3">
        <f>RANK(AE45,AE3:AE52,1)</f>
        <v>27</v>
      </c>
      <c r="AH45" s="19">
        <v>0.247164351851852</v>
      </c>
      <c r="AI45" s="19">
        <v>0</v>
      </c>
      <c r="AJ45" s="3">
        <f>RANK(AH45,AH11:AH45,1)</f>
        <v>1</v>
      </c>
      <c r="AK45" s="20">
        <v>999</v>
      </c>
      <c r="AL45" s="19">
        <v>0</v>
      </c>
      <c r="AM45" s="3">
        <f>RANK(AK45,AK3:AK52,1)</f>
        <v>27</v>
      </c>
      <c r="AN45" s="19">
        <v>0.247164351851852</v>
      </c>
      <c r="AO45" s="19">
        <v>0</v>
      </c>
      <c r="AP45" s="3">
        <f>RANK(AN45,AN3:AN52,1)</f>
        <v>27</v>
      </c>
      <c r="AQ45" s="19">
        <v>0.247164351851852</v>
      </c>
      <c r="AR45" s="19">
        <f t="shared" si="0"/>
        <v>0.247164351851852</v>
      </c>
      <c r="AS45" s="3">
        <f>RANK(AR45,AR3:AR52,1)</f>
        <v>27</v>
      </c>
      <c r="AT45" s="3">
        <f t="shared" si="1"/>
        <v>346</v>
      </c>
      <c r="AU45" s="3">
        <f>RANK(AT45,AT3:AT52,1)</f>
        <v>27</v>
      </c>
    </row>
    <row r="46" spans="1:47" ht="12.75">
      <c r="A46" s="8">
        <v>44</v>
      </c>
      <c r="B46" s="15">
        <f>prezentace!G47</f>
        <v>0</v>
      </c>
      <c r="C46" s="7">
        <v>0</v>
      </c>
      <c r="D46" s="18">
        <v>0.247164351851852</v>
      </c>
      <c r="E46" s="18">
        <v>0</v>
      </c>
      <c r="F46" s="8">
        <f>RANK(D46,D3:D52,1)</f>
        <v>27</v>
      </c>
      <c r="G46" s="21">
        <v>999</v>
      </c>
      <c r="H46" s="18">
        <v>0</v>
      </c>
      <c r="I46" s="8">
        <f>RANK(G46,G3:G52,1)</f>
        <v>27</v>
      </c>
      <c r="J46" s="21">
        <v>999</v>
      </c>
      <c r="K46" s="18">
        <v>0</v>
      </c>
      <c r="L46" s="3">
        <f>RANK(J46,J3:J52,1)</f>
        <v>27</v>
      </c>
      <c r="M46" s="18">
        <v>0.247164351851852</v>
      </c>
      <c r="N46" s="18">
        <v>0</v>
      </c>
      <c r="O46" s="3">
        <f>RANK(M46,M3:M52,1)</f>
        <v>26</v>
      </c>
      <c r="P46" s="18">
        <v>0.247164351851852</v>
      </c>
      <c r="Q46" s="18">
        <v>0</v>
      </c>
      <c r="R46" s="3">
        <f>RANK(P46,P3:P52,1)</f>
        <v>22</v>
      </c>
      <c r="S46" s="18">
        <v>0.247164351851852</v>
      </c>
      <c r="T46" s="18">
        <v>0</v>
      </c>
      <c r="U46" s="3">
        <f>RANK(S46,S3:S52,1)</f>
        <v>27</v>
      </c>
      <c r="V46" s="21">
        <v>999</v>
      </c>
      <c r="W46" s="18">
        <v>0</v>
      </c>
      <c r="X46" s="8">
        <f>RANK(V46,V3:V52,1)</f>
        <v>27</v>
      </c>
      <c r="Y46" s="21">
        <v>999</v>
      </c>
      <c r="Z46" s="18">
        <v>0</v>
      </c>
      <c r="AA46" s="8">
        <f>RANK(Y46,Y3:Y52,1)</f>
        <v>27</v>
      </c>
      <c r="AB46" s="32">
        <v>999</v>
      </c>
      <c r="AC46" s="18">
        <v>0</v>
      </c>
      <c r="AD46" s="8">
        <f>RANK(AB46,AB3:AB52,1)</f>
        <v>27</v>
      </c>
      <c r="AE46" s="18">
        <v>0.247164351851852</v>
      </c>
      <c r="AF46" s="18">
        <v>0</v>
      </c>
      <c r="AG46" s="8">
        <f>RANK(AE46,AE3:AE52,1)</f>
        <v>27</v>
      </c>
      <c r="AH46" s="18">
        <v>0.247164351851852</v>
      </c>
      <c r="AI46" s="18">
        <v>0</v>
      </c>
      <c r="AJ46" s="8">
        <f>RANK(AH46,AH13:AH47,1)</f>
        <v>1</v>
      </c>
      <c r="AK46" s="21">
        <v>999</v>
      </c>
      <c r="AL46" s="18">
        <v>0</v>
      </c>
      <c r="AM46" s="8">
        <f>RANK(AK46,AK3:AK52,1)</f>
        <v>27</v>
      </c>
      <c r="AN46" s="18">
        <v>0.247164351851852</v>
      </c>
      <c r="AO46" s="18">
        <v>0</v>
      </c>
      <c r="AP46" s="8">
        <f>RANK(AN46,AN3:AN52,1)</f>
        <v>27</v>
      </c>
      <c r="AQ46" s="18">
        <v>0.247164351851852</v>
      </c>
      <c r="AR46" s="18">
        <f t="shared" si="0"/>
        <v>0.247164351851852</v>
      </c>
      <c r="AS46" s="8">
        <f>RANK(AR46,AR3:AR52,1)</f>
        <v>27</v>
      </c>
      <c r="AT46" s="8">
        <f t="shared" si="1"/>
        <v>346</v>
      </c>
      <c r="AU46" s="8">
        <f>RANK(AT46,AT3:AT52,1)</f>
        <v>27</v>
      </c>
    </row>
    <row r="47" spans="1:47" ht="12.75">
      <c r="A47" s="3">
        <v>45</v>
      </c>
      <c r="B47" s="15">
        <f>prezentace!G48</f>
        <v>0</v>
      </c>
      <c r="C47" s="5">
        <v>0</v>
      </c>
      <c r="D47" s="19">
        <v>0.247164351851852</v>
      </c>
      <c r="E47" s="19">
        <v>0</v>
      </c>
      <c r="F47" s="3">
        <f>RANK(D47,D3:D52,1)</f>
        <v>27</v>
      </c>
      <c r="G47" s="20">
        <v>999</v>
      </c>
      <c r="H47" s="19">
        <v>0</v>
      </c>
      <c r="I47" s="3">
        <f>RANK(G47,G3:G52,1)</f>
        <v>27</v>
      </c>
      <c r="J47" s="20">
        <v>999</v>
      </c>
      <c r="K47" s="19">
        <v>0</v>
      </c>
      <c r="L47" s="3">
        <f>RANK(J47,J3:J52,1)</f>
        <v>27</v>
      </c>
      <c r="M47" s="19">
        <v>0.247164351851852</v>
      </c>
      <c r="N47" s="19">
        <v>0</v>
      </c>
      <c r="O47" s="3">
        <f>RANK(M47,M3:M52,1)</f>
        <v>26</v>
      </c>
      <c r="P47" s="19">
        <v>0.247164351851852</v>
      </c>
      <c r="Q47" s="19">
        <v>0</v>
      </c>
      <c r="R47" s="3">
        <f>RANK(P47,P3:P52,1)</f>
        <v>22</v>
      </c>
      <c r="S47" s="19">
        <v>0.247164351851852</v>
      </c>
      <c r="T47" s="19">
        <v>0</v>
      </c>
      <c r="U47" s="3">
        <f>RANK(S47,S3:S52,1)</f>
        <v>27</v>
      </c>
      <c r="V47" s="20">
        <v>999</v>
      </c>
      <c r="W47" s="19">
        <v>0</v>
      </c>
      <c r="X47" s="3">
        <f>RANK(V47,V3:V52,1)</f>
        <v>27</v>
      </c>
      <c r="Y47" s="20">
        <v>999</v>
      </c>
      <c r="Z47" s="19">
        <v>0</v>
      </c>
      <c r="AA47" s="3">
        <f>RANK(Y47,Y3:Y52,1)</f>
        <v>27</v>
      </c>
      <c r="AB47" s="31">
        <v>999</v>
      </c>
      <c r="AC47" s="19">
        <v>0</v>
      </c>
      <c r="AD47" s="3">
        <f>RANK(AB47,AB3:AB52,1)</f>
        <v>27</v>
      </c>
      <c r="AE47" s="19">
        <v>0.247164351851852</v>
      </c>
      <c r="AF47" s="19">
        <v>0</v>
      </c>
      <c r="AG47" s="3">
        <f>RANK(AE47,AE3:AE52,1)</f>
        <v>27</v>
      </c>
      <c r="AH47" s="19">
        <v>0.247164351851852</v>
      </c>
      <c r="AI47" s="19">
        <v>0</v>
      </c>
      <c r="AJ47" s="3">
        <f>RANK(AH47,AH13:AH47,1)</f>
        <v>1</v>
      </c>
      <c r="AK47" s="20">
        <v>999</v>
      </c>
      <c r="AL47" s="19">
        <v>0</v>
      </c>
      <c r="AM47" s="3">
        <f>RANK(AK47,AK3:AK52,1)</f>
        <v>27</v>
      </c>
      <c r="AN47" s="19">
        <v>0.247164351851852</v>
      </c>
      <c r="AO47" s="19">
        <v>0</v>
      </c>
      <c r="AP47" s="3">
        <f>RANK(AN47,AN3:AN52,1)</f>
        <v>27</v>
      </c>
      <c r="AQ47" s="19">
        <v>0.247164351851852</v>
      </c>
      <c r="AR47" s="19">
        <f t="shared" si="0"/>
        <v>0.247164351851852</v>
      </c>
      <c r="AS47" s="3">
        <f>RANK(AR47,AR3:AR52,1)</f>
        <v>27</v>
      </c>
      <c r="AT47" s="3">
        <f t="shared" si="1"/>
        <v>346</v>
      </c>
      <c r="AU47" s="3">
        <f>RANK(AT47,AT3:AT52,1)</f>
        <v>27</v>
      </c>
    </row>
    <row r="48" spans="1:47" ht="12.75">
      <c r="A48" s="8">
        <v>46</v>
      </c>
      <c r="B48" s="15">
        <f>prezentace!G49</f>
        <v>0</v>
      </c>
      <c r="C48" s="7">
        <v>0</v>
      </c>
      <c r="D48" s="18">
        <v>0.247164351851852</v>
      </c>
      <c r="E48" s="18">
        <v>0</v>
      </c>
      <c r="F48" s="8">
        <f>RANK(D48,D3:D52,1)</f>
        <v>27</v>
      </c>
      <c r="G48" s="21">
        <v>999</v>
      </c>
      <c r="H48" s="18">
        <v>0</v>
      </c>
      <c r="I48" s="8">
        <f>RANK(G48,G3:G52,1)</f>
        <v>27</v>
      </c>
      <c r="J48" s="21">
        <v>999</v>
      </c>
      <c r="K48" s="18">
        <v>0</v>
      </c>
      <c r="L48" s="3">
        <f>RANK(J48,J3:J52,1)</f>
        <v>27</v>
      </c>
      <c r="M48" s="18">
        <v>0.247164351851852</v>
      </c>
      <c r="N48" s="18">
        <v>0</v>
      </c>
      <c r="O48" s="3">
        <f>RANK(M48,M3:M52,1)</f>
        <v>26</v>
      </c>
      <c r="P48" s="18">
        <v>0.247164351851852</v>
      </c>
      <c r="Q48" s="18">
        <v>0</v>
      </c>
      <c r="R48" s="3">
        <f>RANK(P48,P3:P52,1)</f>
        <v>22</v>
      </c>
      <c r="S48" s="18">
        <v>0.247164351851852</v>
      </c>
      <c r="T48" s="18">
        <v>0</v>
      </c>
      <c r="U48" s="3">
        <f>RANK(S48,S3:S52,1)</f>
        <v>27</v>
      </c>
      <c r="V48" s="21">
        <v>999</v>
      </c>
      <c r="W48" s="18">
        <v>0</v>
      </c>
      <c r="X48" s="8">
        <f>RANK(V48,V3:V52,1)</f>
        <v>27</v>
      </c>
      <c r="Y48" s="21">
        <v>999</v>
      </c>
      <c r="Z48" s="18">
        <v>0</v>
      </c>
      <c r="AA48" s="8">
        <f>RANK(Y48,Y3:Y52,1)</f>
        <v>27</v>
      </c>
      <c r="AB48" s="32">
        <v>999</v>
      </c>
      <c r="AC48" s="18">
        <v>0</v>
      </c>
      <c r="AD48" s="8">
        <f>RANK(AB48,AB3:AB52,1)</f>
        <v>27</v>
      </c>
      <c r="AE48" s="18">
        <v>0.247164351851852</v>
      </c>
      <c r="AF48" s="18">
        <v>0</v>
      </c>
      <c r="AG48" s="8">
        <f>RANK(AE48,AE3:AE52,1)</f>
        <v>27</v>
      </c>
      <c r="AH48" s="18">
        <v>0.247164351851852</v>
      </c>
      <c r="AI48" s="18">
        <v>0</v>
      </c>
      <c r="AJ48" s="8">
        <f>RANK(AH48,AH15:AH49,1)</f>
        <v>1</v>
      </c>
      <c r="AK48" s="21">
        <v>999</v>
      </c>
      <c r="AL48" s="18">
        <v>0</v>
      </c>
      <c r="AM48" s="8">
        <f>RANK(AK48,AK3:AK52,1)</f>
        <v>27</v>
      </c>
      <c r="AN48" s="18">
        <v>0.247164351851852</v>
      </c>
      <c r="AO48" s="18">
        <v>0</v>
      </c>
      <c r="AP48" s="8">
        <f>RANK(AN48,AN3:AN52,1)</f>
        <v>27</v>
      </c>
      <c r="AQ48" s="18">
        <v>0.247164351851852</v>
      </c>
      <c r="AR48" s="18">
        <f t="shared" si="0"/>
        <v>0.247164351851852</v>
      </c>
      <c r="AS48" s="8">
        <f>RANK(AR48,AR3:AR52,1)</f>
        <v>27</v>
      </c>
      <c r="AT48" s="8">
        <f t="shared" si="1"/>
        <v>346</v>
      </c>
      <c r="AU48" s="8">
        <f>RANK(AT48,AT3:AT52,1)</f>
        <v>27</v>
      </c>
    </row>
    <row r="49" spans="1:47" ht="12.75">
      <c r="A49" s="3">
        <v>47</v>
      </c>
      <c r="B49" s="15">
        <f>prezentace!G50</f>
        <v>0</v>
      </c>
      <c r="C49" s="5">
        <v>0</v>
      </c>
      <c r="D49" s="19">
        <v>0.247164351851852</v>
      </c>
      <c r="E49" s="19">
        <v>0</v>
      </c>
      <c r="F49" s="3">
        <f>RANK(D49,D3:D52,1)</f>
        <v>27</v>
      </c>
      <c r="G49" s="20">
        <v>999</v>
      </c>
      <c r="H49" s="19">
        <v>0</v>
      </c>
      <c r="I49" s="3">
        <f>RANK(G49,G3:G52,1)</f>
        <v>27</v>
      </c>
      <c r="J49" s="20">
        <v>999</v>
      </c>
      <c r="K49" s="19">
        <v>0</v>
      </c>
      <c r="L49" s="3">
        <f>RANK(J49,J3:J52,1)</f>
        <v>27</v>
      </c>
      <c r="M49" s="19">
        <v>0.247164351851852</v>
      </c>
      <c r="N49" s="19">
        <v>0</v>
      </c>
      <c r="O49" s="3">
        <f>RANK(M49,M3:M52,1)</f>
        <v>26</v>
      </c>
      <c r="P49" s="19">
        <v>0.247164351851852</v>
      </c>
      <c r="Q49" s="19">
        <v>0</v>
      </c>
      <c r="R49" s="3">
        <f>RANK(P49,P3:P52,1)</f>
        <v>22</v>
      </c>
      <c r="S49" s="19">
        <v>0.247164351851852</v>
      </c>
      <c r="T49" s="19">
        <v>0</v>
      </c>
      <c r="U49" s="3">
        <f>RANK(S49,S3:S52,1)</f>
        <v>27</v>
      </c>
      <c r="V49" s="20">
        <v>999</v>
      </c>
      <c r="W49" s="19">
        <v>0</v>
      </c>
      <c r="X49" s="3">
        <f>RANK(V49,V3:V52,1)</f>
        <v>27</v>
      </c>
      <c r="Y49" s="20">
        <v>999</v>
      </c>
      <c r="Z49" s="19">
        <v>0</v>
      </c>
      <c r="AA49" s="3">
        <f>RANK(Y49,Y3:Y52,1)</f>
        <v>27</v>
      </c>
      <c r="AB49" s="31">
        <v>999</v>
      </c>
      <c r="AC49" s="19">
        <v>0</v>
      </c>
      <c r="AD49" s="3">
        <f>RANK(AB49,AB3:AB52,1)</f>
        <v>27</v>
      </c>
      <c r="AE49" s="19">
        <v>0.247164351851852</v>
      </c>
      <c r="AF49" s="19">
        <v>0</v>
      </c>
      <c r="AG49" s="3">
        <f>RANK(AE49,AE3:AE52,1)</f>
        <v>27</v>
      </c>
      <c r="AH49" s="19">
        <v>0.247164351851852</v>
      </c>
      <c r="AI49" s="19">
        <v>0</v>
      </c>
      <c r="AJ49" s="3">
        <f>RANK(AH49,AH15:AH49,1)</f>
        <v>1</v>
      </c>
      <c r="AK49" s="20">
        <v>999</v>
      </c>
      <c r="AL49" s="19">
        <v>0</v>
      </c>
      <c r="AM49" s="3">
        <f>RANK(AK49,AK3:AK52,1)</f>
        <v>27</v>
      </c>
      <c r="AN49" s="19">
        <v>0.247164351851852</v>
      </c>
      <c r="AO49" s="19">
        <v>0</v>
      </c>
      <c r="AP49" s="3">
        <f>RANK(AN49,AN3:AN52,1)</f>
        <v>27</v>
      </c>
      <c r="AQ49" s="19">
        <v>0.247164351851852</v>
      </c>
      <c r="AR49" s="19">
        <f t="shared" si="0"/>
        <v>0.247164351851852</v>
      </c>
      <c r="AS49" s="3">
        <f>RANK(AR49,AR3:AR52,1)</f>
        <v>27</v>
      </c>
      <c r="AT49" s="3">
        <f t="shared" si="1"/>
        <v>346</v>
      </c>
      <c r="AU49" s="3">
        <f>RANK(AT49,AT3:AT52,1)</f>
        <v>27</v>
      </c>
    </row>
    <row r="50" spans="1:47" ht="12.75">
      <c r="A50" s="8">
        <v>48</v>
      </c>
      <c r="B50" s="15">
        <f>prezentace!G51</f>
        <v>0</v>
      </c>
      <c r="C50" s="7">
        <v>0</v>
      </c>
      <c r="D50" s="18">
        <v>0.247164351851852</v>
      </c>
      <c r="E50" s="18">
        <v>0</v>
      </c>
      <c r="F50" s="8">
        <f>RANK(D50,D3:D52,1)</f>
        <v>27</v>
      </c>
      <c r="G50" s="21">
        <v>999</v>
      </c>
      <c r="H50" s="18">
        <v>0</v>
      </c>
      <c r="I50" s="8">
        <f>RANK(G50,G3:G52,1)</f>
        <v>27</v>
      </c>
      <c r="J50" s="21">
        <v>999</v>
      </c>
      <c r="K50" s="18">
        <v>0</v>
      </c>
      <c r="L50" s="3">
        <f>RANK(J50,J3:J52,1)</f>
        <v>27</v>
      </c>
      <c r="M50" s="18">
        <v>0.247164351851852</v>
      </c>
      <c r="N50" s="18">
        <v>0</v>
      </c>
      <c r="O50" s="3">
        <f>RANK(M50,M3:M52,1)</f>
        <v>26</v>
      </c>
      <c r="P50" s="18">
        <v>0.247164351851852</v>
      </c>
      <c r="Q50" s="18">
        <v>0</v>
      </c>
      <c r="R50" s="3">
        <f>RANK(P50,P3:P52,1)</f>
        <v>22</v>
      </c>
      <c r="S50" s="18">
        <v>0.247164351851852</v>
      </c>
      <c r="T50" s="18">
        <v>0</v>
      </c>
      <c r="U50" s="3">
        <f>RANK(S50,S3:S52,1)</f>
        <v>27</v>
      </c>
      <c r="V50" s="21">
        <v>999</v>
      </c>
      <c r="W50" s="18">
        <v>0</v>
      </c>
      <c r="X50" s="8">
        <f>RANK(V50,V3:V52,1)</f>
        <v>27</v>
      </c>
      <c r="Y50" s="21">
        <v>999</v>
      </c>
      <c r="Z50" s="18">
        <v>0</v>
      </c>
      <c r="AA50" s="8">
        <f>RANK(Y50,Y3:Y52,1)</f>
        <v>27</v>
      </c>
      <c r="AB50" s="32">
        <v>999</v>
      </c>
      <c r="AC50" s="18">
        <v>0</v>
      </c>
      <c r="AD50" s="8">
        <f>RANK(AB50,AB3:AB52,1)</f>
        <v>27</v>
      </c>
      <c r="AE50" s="18">
        <v>0.247164351851852</v>
      </c>
      <c r="AF50" s="18">
        <v>0</v>
      </c>
      <c r="AG50" s="8">
        <f>RANK(AE50,AE3:AE52,1)</f>
        <v>27</v>
      </c>
      <c r="AH50" s="18">
        <v>0.247164351851852</v>
      </c>
      <c r="AI50" s="18">
        <v>0</v>
      </c>
      <c r="AJ50" s="8">
        <f>RANK(AH50,AH17:AH51,1)</f>
        <v>1</v>
      </c>
      <c r="AK50" s="21">
        <v>999</v>
      </c>
      <c r="AL50" s="18">
        <v>0</v>
      </c>
      <c r="AM50" s="8">
        <f>RANK(AK50,AK3:AK52,1)</f>
        <v>27</v>
      </c>
      <c r="AN50" s="18">
        <v>0.247164351851852</v>
      </c>
      <c r="AO50" s="18">
        <v>0</v>
      </c>
      <c r="AP50" s="8">
        <f>RANK(AN50,AN3:AN52,1)</f>
        <v>27</v>
      </c>
      <c r="AQ50" s="18">
        <v>0.247164351851852</v>
      </c>
      <c r="AR50" s="18">
        <f t="shared" si="0"/>
        <v>0.247164351851852</v>
      </c>
      <c r="AS50" s="8">
        <f>RANK(AR50,AR3:AR52,1)</f>
        <v>27</v>
      </c>
      <c r="AT50" s="8">
        <f t="shared" si="1"/>
        <v>346</v>
      </c>
      <c r="AU50" s="8">
        <f>RANK(AT50,AT3:AT52,1)</f>
        <v>27</v>
      </c>
    </row>
    <row r="51" spans="1:47" ht="12.75">
      <c r="A51" s="3">
        <v>49</v>
      </c>
      <c r="B51" s="15">
        <f>prezentace!G52</f>
        <v>0</v>
      </c>
      <c r="C51" s="5">
        <v>0</v>
      </c>
      <c r="D51" s="19">
        <v>0.247164351851852</v>
      </c>
      <c r="E51" s="19">
        <v>0</v>
      </c>
      <c r="F51" s="3">
        <f>RANK(D51,D3:D52,1)</f>
        <v>27</v>
      </c>
      <c r="G51" s="20">
        <v>999</v>
      </c>
      <c r="H51" s="19">
        <v>0</v>
      </c>
      <c r="I51" s="3">
        <f>RANK(G51,G3:G52,1)</f>
        <v>27</v>
      </c>
      <c r="J51" s="20">
        <v>999</v>
      </c>
      <c r="K51" s="19">
        <v>0</v>
      </c>
      <c r="L51" s="3">
        <f>RANK(J51,J3:J52,1)</f>
        <v>27</v>
      </c>
      <c r="M51" s="19">
        <v>0.247164351851852</v>
      </c>
      <c r="N51" s="19">
        <v>0</v>
      </c>
      <c r="O51" s="3">
        <f>RANK(M51,M3:M52,1)</f>
        <v>26</v>
      </c>
      <c r="P51" s="19">
        <v>0.247164351851852</v>
      </c>
      <c r="Q51" s="19">
        <v>0</v>
      </c>
      <c r="R51" s="3">
        <f>RANK(P51,P3:P52,1)</f>
        <v>22</v>
      </c>
      <c r="S51" s="19">
        <v>0.247164351851852</v>
      </c>
      <c r="T51" s="19">
        <v>0</v>
      </c>
      <c r="U51" s="3">
        <f>RANK(S51,S3:S52,1)</f>
        <v>27</v>
      </c>
      <c r="V51" s="20">
        <v>999</v>
      </c>
      <c r="W51" s="19">
        <v>0</v>
      </c>
      <c r="X51" s="3">
        <f>RANK(V51,V3:V52,1)</f>
        <v>27</v>
      </c>
      <c r="Y51" s="20">
        <v>999</v>
      </c>
      <c r="Z51" s="19">
        <v>0</v>
      </c>
      <c r="AA51" s="3">
        <f>RANK(Y51,Y3:Y52,1)</f>
        <v>27</v>
      </c>
      <c r="AB51" s="31">
        <v>999</v>
      </c>
      <c r="AC51" s="19">
        <v>0</v>
      </c>
      <c r="AD51" s="3">
        <f>RANK(AB51,AB3:AB52,1)</f>
        <v>27</v>
      </c>
      <c r="AE51" s="19">
        <v>0.247164351851852</v>
      </c>
      <c r="AF51" s="19">
        <v>0</v>
      </c>
      <c r="AG51" s="3">
        <f>RANK(AE51,AE3:AE52,1)</f>
        <v>27</v>
      </c>
      <c r="AH51" s="19">
        <v>0.247164351851852</v>
      </c>
      <c r="AI51" s="19">
        <v>0</v>
      </c>
      <c r="AJ51" s="3">
        <f>RANK(AH51,AH17:AH51,1)</f>
        <v>1</v>
      </c>
      <c r="AK51" s="20">
        <v>999</v>
      </c>
      <c r="AL51" s="19">
        <v>0</v>
      </c>
      <c r="AM51" s="3">
        <f>RANK(AK51,AK3:AK52,1)</f>
        <v>27</v>
      </c>
      <c r="AN51" s="19">
        <v>0.247164351851852</v>
      </c>
      <c r="AO51" s="19">
        <v>0</v>
      </c>
      <c r="AP51" s="3">
        <f>RANK(AN51,AN3:AN52,1)</f>
        <v>27</v>
      </c>
      <c r="AQ51" s="19">
        <v>0.247164351851852</v>
      </c>
      <c r="AR51" s="19">
        <f t="shared" si="0"/>
        <v>0.247164351851852</v>
      </c>
      <c r="AS51" s="3">
        <f>RANK(AR51,AR3:AR52,1)</f>
        <v>27</v>
      </c>
      <c r="AT51" s="3">
        <f t="shared" si="1"/>
        <v>346</v>
      </c>
      <c r="AU51" s="3">
        <f>RANK(AT51,AT3:AT52,1)</f>
        <v>27</v>
      </c>
    </row>
    <row r="52" spans="1:47" ht="12.75">
      <c r="A52" s="8">
        <v>50</v>
      </c>
      <c r="B52" s="15">
        <f>prezentace!G53</f>
        <v>0</v>
      </c>
      <c r="C52" s="7">
        <v>0</v>
      </c>
      <c r="D52" s="18">
        <v>0.247164351851852</v>
      </c>
      <c r="E52" s="18">
        <v>0</v>
      </c>
      <c r="F52" s="8">
        <f>RANK(D52,D3:D52,1)</f>
        <v>27</v>
      </c>
      <c r="G52" s="21">
        <v>999</v>
      </c>
      <c r="H52" s="18">
        <v>0</v>
      </c>
      <c r="I52" s="8">
        <f>RANK(G52,G3:G52,1)</f>
        <v>27</v>
      </c>
      <c r="J52" s="21">
        <v>999</v>
      </c>
      <c r="K52" s="18">
        <v>0</v>
      </c>
      <c r="L52" s="3">
        <f>RANK(J52,J3:J52,1)</f>
        <v>27</v>
      </c>
      <c r="M52" s="18">
        <v>0.247164351851852</v>
      </c>
      <c r="N52" s="18">
        <v>0</v>
      </c>
      <c r="O52" s="3">
        <f>RANK(M52,M3:M52,1)</f>
        <v>26</v>
      </c>
      <c r="P52" s="18">
        <v>0.247164351851852</v>
      </c>
      <c r="Q52" s="18">
        <v>0</v>
      </c>
      <c r="R52" s="3">
        <f>RANK(P52,P3:P52,1)</f>
        <v>22</v>
      </c>
      <c r="S52" s="18">
        <v>0.247164351851852</v>
      </c>
      <c r="T52" s="18">
        <v>0</v>
      </c>
      <c r="U52" s="3">
        <f>RANK(S52,S3:S52,1)</f>
        <v>27</v>
      </c>
      <c r="V52" s="21">
        <v>999</v>
      </c>
      <c r="W52" s="18">
        <v>0</v>
      </c>
      <c r="X52" s="8">
        <f>RANK(V52,V3:V52,1)</f>
        <v>27</v>
      </c>
      <c r="Y52" s="21">
        <v>999</v>
      </c>
      <c r="Z52" s="18">
        <v>0</v>
      </c>
      <c r="AA52" s="8">
        <f>RANK(Y52,Y3:Y52,1)</f>
        <v>27</v>
      </c>
      <c r="AB52" s="32">
        <v>999</v>
      </c>
      <c r="AC52" s="18">
        <v>0</v>
      </c>
      <c r="AD52" s="8">
        <f>RANK(AB52,AB3:AB52,1)</f>
        <v>27</v>
      </c>
      <c r="AE52" s="18">
        <v>0.247164351851852</v>
      </c>
      <c r="AF52" s="18">
        <v>0</v>
      </c>
      <c r="AG52" s="8">
        <f>RANK(AE52,AE3:AE52,1)</f>
        <v>27</v>
      </c>
      <c r="AH52" s="18">
        <v>0.247164351851852</v>
      </c>
      <c r="AI52" s="18">
        <v>0</v>
      </c>
      <c r="AJ52" s="8">
        <f>RANK(AH52,AH19:AH53,1)</f>
        <v>1</v>
      </c>
      <c r="AK52" s="21">
        <v>999</v>
      </c>
      <c r="AL52" s="18">
        <v>0</v>
      </c>
      <c r="AM52" s="8">
        <f>RANK(AK52,AK3:AK52,1)</f>
        <v>27</v>
      </c>
      <c r="AN52" s="18">
        <v>0.247164351851852</v>
      </c>
      <c r="AO52" s="18">
        <v>0</v>
      </c>
      <c r="AP52" s="8">
        <f>RANK(AN52,AN3:AN52,1)</f>
        <v>27</v>
      </c>
      <c r="AQ52" s="18">
        <v>0.247164351851852</v>
      </c>
      <c r="AR52" s="18">
        <f t="shared" si="0"/>
        <v>0.247164351851852</v>
      </c>
      <c r="AS52" s="8">
        <f>RANK(AR52,AR3:AR52,1)</f>
        <v>27</v>
      </c>
      <c r="AT52" s="8">
        <f t="shared" si="1"/>
        <v>346</v>
      </c>
      <c r="AU52" s="8">
        <f>RANK(AT52,AT3:AT52,1)</f>
        <v>27</v>
      </c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AN1:AP1"/>
    <mergeCell ref="AR1:AS1"/>
    <mergeCell ref="AT1:AU1"/>
    <mergeCell ref="V1:X1"/>
    <mergeCell ref="Y1:AA1"/>
    <mergeCell ref="AB1:AD1"/>
    <mergeCell ref="AE1:AG1"/>
    <mergeCell ref="AH1:AJ1"/>
    <mergeCell ref="AK1:AM1"/>
    <mergeCell ref="D1:F1"/>
    <mergeCell ref="G1:I1"/>
    <mergeCell ref="J1:L1"/>
    <mergeCell ref="M1:O1"/>
    <mergeCell ref="P1:R1"/>
    <mergeCell ref="S1:U1"/>
  </mergeCells>
  <conditionalFormatting sqref="AV61:BL62 F3:F52 I3:I52 L3:L52 O3:O52 U3:U52 X3:X52 AA3:AA52 AD3:AD52 AG3:AG52 AJ3:AJ52 AU3:AU52 AM3:AM52 R3:R52 AP3:AP52 AS3:AS5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AL6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22" sqref="AA22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1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6"/>
      <c r="B1" s="6"/>
      <c r="C1" s="40" t="s">
        <v>24</v>
      </c>
      <c r="D1" s="40"/>
      <c r="E1" s="40" t="s">
        <v>5</v>
      </c>
      <c r="F1" s="40"/>
      <c r="G1" s="40" t="s">
        <v>23</v>
      </c>
      <c r="H1" s="40"/>
      <c r="I1" s="40" t="s">
        <v>8</v>
      </c>
      <c r="J1" s="40"/>
      <c r="K1" s="40" t="s">
        <v>9</v>
      </c>
      <c r="L1" s="40"/>
      <c r="M1" s="40" t="s">
        <v>21</v>
      </c>
      <c r="N1" s="40"/>
      <c r="O1" s="40" t="s">
        <v>10</v>
      </c>
      <c r="P1" s="40"/>
      <c r="Q1" s="40" t="s">
        <v>22</v>
      </c>
      <c r="R1" s="40"/>
      <c r="S1" s="40" t="s">
        <v>12</v>
      </c>
      <c r="T1" s="40"/>
      <c r="U1" s="40" t="s">
        <v>13</v>
      </c>
      <c r="V1" s="40"/>
      <c r="W1" s="40" t="s">
        <v>14</v>
      </c>
      <c r="X1" s="40"/>
      <c r="Y1" s="40" t="s">
        <v>15</v>
      </c>
      <c r="Z1" s="40"/>
      <c r="AA1" s="41" t="s">
        <v>36</v>
      </c>
      <c r="AB1" s="42"/>
      <c r="AC1" s="40" t="s">
        <v>25</v>
      </c>
      <c r="AD1" s="40"/>
      <c r="AE1" s="40" t="s">
        <v>18</v>
      </c>
      <c r="AF1" s="40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3</v>
      </c>
      <c r="B3" s="30" t="str">
        <f>prezentace!K6</f>
        <v>Kyšice</v>
      </c>
      <c r="C3" s="25">
        <f>přípravka!D5</f>
        <v>0.001941087962962963</v>
      </c>
      <c r="D3" s="29">
        <f>přípravka!F5</f>
        <v>2</v>
      </c>
      <c r="E3" s="27">
        <f>přípravka!G5</f>
        <v>180</v>
      </c>
      <c r="F3" s="26">
        <f>přípravka!I5</f>
        <v>2</v>
      </c>
      <c r="G3" s="27">
        <f>přípravka!J5</f>
        <v>0</v>
      </c>
      <c r="H3" s="26">
        <f>přípravka!L5</f>
        <v>1</v>
      </c>
      <c r="I3" s="25">
        <f>přípravka!M5</f>
        <v>0.0008912037037037036</v>
      </c>
      <c r="J3" s="26">
        <f>přípravka!O5</f>
        <v>1</v>
      </c>
      <c r="K3" s="25">
        <f>přípravka!P5</f>
        <v>0.0006597222222222221</v>
      </c>
      <c r="L3" s="26">
        <f>přípravka!R5</f>
        <v>2</v>
      </c>
      <c r="M3" s="25">
        <f>přípravka!S5</f>
        <v>0.0009060185185185186</v>
      </c>
      <c r="N3" s="26">
        <f>přípravka!U5</f>
        <v>6</v>
      </c>
      <c r="O3" s="27">
        <f>přípravka!V5</f>
        <v>140</v>
      </c>
      <c r="P3" s="26">
        <f>přípravka!X5</f>
        <v>1</v>
      </c>
      <c r="Q3" s="27">
        <f>přípravka!Y5</f>
        <v>0</v>
      </c>
      <c r="R3" s="26">
        <f>přípravka!AA5</f>
        <v>1</v>
      </c>
      <c r="S3" s="33">
        <f>přípravka!AC5</f>
        <v>0</v>
      </c>
      <c r="T3" s="26">
        <f>přípravka!AD5</f>
        <v>1</v>
      </c>
      <c r="U3" s="25">
        <f>přípravka!AE5</f>
        <v>0.0002826388888888889</v>
      </c>
      <c r="V3" s="26">
        <f>přípravka!AG5</f>
        <v>6</v>
      </c>
      <c r="W3" s="25" t="e">
        <f>#REF!</f>
        <v>#REF!</v>
      </c>
      <c r="X3" s="26" t="e">
        <f>#REF!</f>
        <v>#REF!</v>
      </c>
      <c r="Y3" s="27">
        <f>přípravka!AK5</f>
        <v>0</v>
      </c>
      <c r="Z3" s="26">
        <f>přípravka!AM5</f>
        <v>1</v>
      </c>
      <c r="AA3" s="25">
        <f>přípravka!AN5</f>
        <v>0.0004311342592592593</v>
      </c>
      <c r="AB3" s="26">
        <f>přípravka!AP5</f>
        <v>1</v>
      </c>
      <c r="AC3" s="25">
        <f>přípravka!AR5</f>
        <v>0.247164351851852</v>
      </c>
      <c r="AD3" s="26">
        <f>přípravka!AS5</f>
        <v>1</v>
      </c>
      <c r="AE3" s="26">
        <f>přípravka!AT5</f>
        <v>27</v>
      </c>
      <c r="AF3" s="26">
        <f>přípravka!AU5</f>
        <v>1</v>
      </c>
      <c r="AG3" s="1"/>
    </row>
    <row r="4" spans="1:33" ht="12.75">
      <c r="A4" s="3">
        <v>6</v>
      </c>
      <c r="B4" s="30" t="str">
        <f>prezentace!K9</f>
        <v>Bolevec</v>
      </c>
      <c r="C4" s="25">
        <f>přípravka!D8</f>
        <v>0.0030266203703703705</v>
      </c>
      <c r="D4" s="29">
        <f>přípravka!F8</f>
        <v>6</v>
      </c>
      <c r="E4" s="27">
        <f>přípravka!G8</f>
        <v>150</v>
      </c>
      <c r="F4" s="26">
        <f>přípravka!I8</f>
        <v>1</v>
      </c>
      <c r="G4" s="27">
        <f>přípravka!J8</f>
        <v>0</v>
      </c>
      <c r="H4" s="26">
        <f>přípravka!L8</f>
        <v>1</v>
      </c>
      <c r="I4" s="25">
        <f>přípravka!M8</f>
        <v>0.0016550925925925926</v>
      </c>
      <c r="J4" s="26">
        <f>přípravka!O8</f>
        <v>5</v>
      </c>
      <c r="K4" s="25">
        <f>přípravka!P8</f>
        <v>0.000625</v>
      </c>
      <c r="L4" s="26">
        <f>přípravka!R8</f>
        <v>1</v>
      </c>
      <c r="M4" s="25">
        <f>přípravka!S8</f>
        <v>0.0005280092592592592</v>
      </c>
      <c r="N4" s="26">
        <f>přípravka!U8</f>
        <v>3</v>
      </c>
      <c r="O4" s="27">
        <f>přípravka!V8</f>
        <v>140</v>
      </c>
      <c r="P4" s="26">
        <f>přípravka!X8</f>
        <v>1</v>
      </c>
      <c r="Q4" s="27">
        <f>přípravka!Y8</f>
        <v>0</v>
      </c>
      <c r="R4" s="26">
        <f>přípravka!AA8</f>
        <v>1</v>
      </c>
      <c r="S4" s="33">
        <f>přípravka!AC8</f>
        <v>0</v>
      </c>
      <c r="T4" s="26">
        <f>přípravka!AD8</f>
        <v>1</v>
      </c>
      <c r="U4" s="25">
        <f>přípravka!AE8</f>
        <v>0.0002054398148148148</v>
      </c>
      <c r="V4" s="26">
        <f>přípravka!AG8</f>
        <v>2</v>
      </c>
      <c r="W4" s="25" t="e">
        <f>#REF!</f>
        <v>#REF!</v>
      </c>
      <c r="X4" s="26" t="e">
        <f>#REF!</f>
        <v>#REF!</v>
      </c>
      <c r="Y4" s="27">
        <f>přípravka!AK8</f>
        <v>0</v>
      </c>
      <c r="Z4" s="26">
        <f>přípravka!AM8</f>
        <v>1</v>
      </c>
      <c r="AA4" s="25">
        <f>přípravka!AN8</f>
        <v>0.0006875000000000001</v>
      </c>
      <c r="AB4" s="26">
        <f>přípravka!AP8</f>
        <v>4</v>
      </c>
      <c r="AC4" s="25">
        <f>přípravka!AR8</f>
        <v>0.247164351851852</v>
      </c>
      <c r="AD4" s="26">
        <f>přípravka!AS8</f>
        <v>1</v>
      </c>
      <c r="AE4" s="26">
        <f>přípravka!AT8</f>
        <v>29</v>
      </c>
      <c r="AF4" s="26">
        <f>přípravka!AU8</f>
        <v>2</v>
      </c>
      <c r="AG4" s="1"/>
    </row>
    <row r="5" spans="1:33" ht="12.75">
      <c r="A5" s="3">
        <v>7</v>
      </c>
      <c r="B5" s="30" t="str">
        <f>prezentace!K10</f>
        <v>Stýskaly</v>
      </c>
      <c r="C5" s="25">
        <f>přípravka!D9</f>
        <v>0.0014253472222222222</v>
      </c>
      <c r="D5" s="29">
        <f>přípravka!F9</f>
        <v>1</v>
      </c>
      <c r="E5" s="27">
        <f>přípravka!G9</f>
        <v>205</v>
      </c>
      <c r="F5" s="26">
        <f>přípravka!I9</f>
        <v>6</v>
      </c>
      <c r="G5" s="27">
        <f>přípravka!J9</f>
        <v>5</v>
      </c>
      <c r="H5" s="26">
        <f>přípravka!L9</f>
        <v>3</v>
      </c>
      <c r="I5" s="25">
        <f>přípravka!M9</f>
        <v>0.0016435185185185183</v>
      </c>
      <c r="J5" s="26">
        <f>přípravka!O9</f>
        <v>4</v>
      </c>
      <c r="K5" s="25">
        <f>přípravka!P9</f>
        <v>0.0007638888888888889</v>
      </c>
      <c r="L5" s="26">
        <f>přípravka!R9</f>
        <v>6</v>
      </c>
      <c r="M5" s="25">
        <f>přípravka!S9</f>
        <v>0.0003537037037037037</v>
      </c>
      <c r="N5" s="26">
        <f>přípravka!U9</f>
        <v>1</v>
      </c>
      <c r="O5" s="27">
        <f>přípravka!V9</f>
        <v>140</v>
      </c>
      <c r="P5" s="26">
        <f>přípravka!X9</f>
        <v>1</v>
      </c>
      <c r="Q5" s="27">
        <f>přípravka!Y9</f>
        <v>0</v>
      </c>
      <c r="R5" s="26">
        <f>přípravka!AA9</f>
        <v>1</v>
      </c>
      <c r="S5" s="33">
        <f>přípravka!AC9</f>
        <v>0</v>
      </c>
      <c r="T5" s="26">
        <f>přípravka!AD9</f>
        <v>1</v>
      </c>
      <c r="U5" s="25">
        <f>přípravka!AE9</f>
        <v>0.00016620370370370367</v>
      </c>
      <c r="V5" s="26">
        <f>přípravka!AG9</f>
        <v>1</v>
      </c>
      <c r="W5" s="25" t="e">
        <f>#REF!</f>
        <v>#REF!</v>
      </c>
      <c r="X5" s="26" t="e">
        <f>#REF!</f>
        <v>#REF!</v>
      </c>
      <c r="Y5" s="27">
        <f>přípravka!AK9</f>
        <v>0</v>
      </c>
      <c r="Z5" s="26">
        <f>přípravka!AM9</f>
        <v>1</v>
      </c>
      <c r="AA5" s="25">
        <f>přípravka!AN9</f>
        <v>0.0006709490740740741</v>
      </c>
      <c r="AB5" s="26">
        <f>přípravka!AP9</f>
        <v>3</v>
      </c>
      <c r="AC5" s="25">
        <f>přípravka!AR9</f>
        <v>0.247164351851852</v>
      </c>
      <c r="AD5" s="26">
        <f>přípravka!AS9</f>
        <v>1</v>
      </c>
      <c r="AE5" s="26">
        <f>přípravka!AT9</f>
        <v>31</v>
      </c>
      <c r="AF5" s="26">
        <f>přípravka!AU9</f>
        <v>3</v>
      </c>
      <c r="AG5" s="1"/>
    </row>
    <row r="6" spans="1:33" ht="12.75">
      <c r="A6" s="3">
        <v>1</v>
      </c>
      <c r="B6" s="30" t="str">
        <f>prezentace!K4</f>
        <v>Obora</v>
      </c>
      <c r="C6" s="25">
        <f>přípravka!D3</f>
        <v>0.002306712962962963</v>
      </c>
      <c r="D6" s="29">
        <f>přípravka!F3</f>
        <v>3</v>
      </c>
      <c r="E6" s="27">
        <f>přípravka!G3</f>
        <v>185</v>
      </c>
      <c r="F6" s="26">
        <f>přípravka!I3</f>
        <v>3</v>
      </c>
      <c r="G6" s="27">
        <f>přípravka!J3</f>
        <v>10</v>
      </c>
      <c r="H6" s="26">
        <f>přípravka!L3</f>
        <v>5</v>
      </c>
      <c r="I6" s="25">
        <f>přípravka!M3</f>
        <v>0.0022841435185185183</v>
      </c>
      <c r="J6" s="26">
        <f>přípravka!O3</f>
        <v>6</v>
      </c>
      <c r="K6" s="25">
        <f>přípravka!P3</f>
        <v>0.0006944444444444445</v>
      </c>
      <c r="L6" s="26">
        <f>přípravka!R3</f>
        <v>3</v>
      </c>
      <c r="M6" s="25">
        <f>přípravka!S3</f>
        <v>0.0008333333333333334</v>
      </c>
      <c r="N6" s="26">
        <f>přípravka!U3</f>
        <v>5</v>
      </c>
      <c r="O6" s="27">
        <f>přípravka!V3</f>
        <v>140</v>
      </c>
      <c r="P6" s="26">
        <f>přípravka!X3</f>
        <v>1</v>
      </c>
      <c r="Q6" s="27">
        <f>přípravka!Y3</f>
        <v>0</v>
      </c>
      <c r="R6" s="26">
        <f>přípravka!AA3</f>
        <v>1</v>
      </c>
      <c r="S6" s="33">
        <f>přípravka!AC3</f>
        <v>0</v>
      </c>
      <c r="T6" s="26">
        <f>přípravka!AD3</f>
        <v>1</v>
      </c>
      <c r="U6" s="25">
        <f>přípravka!AE3</f>
        <v>0.0002150462962962963</v>
      </c>
      <c r="V6" s="26">
        <f>přípravka!AG3</f>
        <v>3</v>
      </c>
      <c r="W6" s="25" t="e">
        <f>#REF!</f>
        <v>#REF!</v>
      </c>
      <c r="X6" s="26" t="e">
        <f>#REF!</f>
        <v>#REF!</v>
      </c>
      <c r="Y6" s="27">
        <f>přípravka!AK3</f>
        <v>0</v>
      </c>
      <c r="Z6" s="26">
        <f>přípravka!AM3</f>
        <v>1</v>
      </c>
      <c r="AA6" s="25">
        <f>přípravka!AN3</f>
        <v>0.0006434027777777778</v>
      </c>
      <c r="AB6" s="26">
        <f>přípravka!AP3</f>
        <v>2</v>
      </c>
      <c r="AC6" s="25">
        <f>přípravka!AR3</f>
        <v>0.247164351851852</v>
      </c>
      <c r="AD6" s="26">
        <f>přípravka!AS3</f>
        <v>1</v>
      </c>
      <c r="AE6" s="26">
        <f>přípravka!AT3</f>
        <v>36</v>
      </c>
      <c r="AF6" s="26">
        <f>přípravka!AU3</f>
        <v>4</v>
      </c>
      <c r="AG6" s="1"/>
    </row>
    <row r="7" spans="1:33" ht="12.75">
      <c r="A7" s="3">
        <v>4</v>
      </c>
      <c r="B7" s="30" t="str">
        <f>prezentace!K7</f>
        <v>Kožlany</v>
      </c>
      <c r="C7" s="25">
        <f>přípravka!D6</f>
        <v>0.002824074074074074</v>
      </c>
      <c r="D7" s="29">
        <f>přípravka!F6</f>
        <v>5</v>
      </c>
      <c r="E7" s="27">
        <f>přípravka!G6</f>
        <v>200</v>
      </c>
      <c r="F7" s="26">
        <f>přípravka!I6</f>
        <v>5</v>
      </c>
      <c r="G7" s="27">
        <f>přípravka!J6</f>
        <v>5</v>
      </c>
      <c r="H7" s="26">
        <f>přípravka!L6</f>
        <v>3</v>
      </c>
      <c r="I7" s="25">
        <f>přípravka!M6</f>
        <v>0.0014587962962962964</v>
      </c>
      <c r="J7" s="26">
        <f>přípravka!O6</f>
        <v>2</v>
      </c>
      <c r="K7" s="25">
        <f>přípravka!P6</f>
        <v>0.0006944444444444445</v>
      </c>
      <c r="L7" s="26">
        <f>přípravka!R6</f>
        <v>3</v>
      </c>
      <c r="M7" s="25">
        <f>přípravka!S6</f>
        <v>0.00044305555555555553</v>
      </c>
      <c r="N7" s="26">
        <f>přípravka!U6</f>
        <v>2</v>
      </c>
      <c r="O7" s="27">
        <f>přípravka!V6</f>
        <v>150</v>
      </c>
      <c r="P7" s="26">
        <f>přípravka!X6</f>
        <v>6</v>
      </c>
      <c r="Q7" s="27">
        <f>přípravka!Y6</f>
        <v>0</v>
      </c>
      <c r="R7" s="26">
        <f>přípravka!AA6</f>
        <v>1</v>
      </c>
      <c r="S7" s="33">
        <f>přípravka!AC6</f>
        <v>0</v>
      </c>
      <c r="T7" s="26">
        <f>přípravka!AD6</f>
        <v>1</v>
      </c>
      <c r="U7" s="25">
        <f>přípravka!AE6</f>
        <v>0.00022881944444444447</v>
      </c>
      <c r="V7" s="26">
        <f>přípravka!AG6</f>
        <v>4</v>
      </c>
      <c r="W7" s="25" t="e">
        <f>#REF!</f>
        <v>#REF!</v>
      </c>
      <c r="X7" s="26" t="e">
        <f>#REF!</f>
        <v>#REF!</v>
      </c>
      <c r="Y7" s="27">
        <f>přípravka!AK6</f>
        <v>0</v>
      </c>
      <c r="Z7" s="26">
        <f>přípravka!AM6</f>
        <v>1</v>
      </c>
      <c r="AA7" s="25">
        <f>přípravka!AN6</f>
        <v>0.0010796296296296296</v>
      </c>
      <c r="AB7" s="26">
        <f>přípravka!AP6</f>
        <v>5</v>
      </c>
      <c r="AC7" s="25">
        <f>přípravka!AR6</f>
        <v>0.247164351851852</v>
      </c>
      <c r="AD7" s="26">
        <f>přípravka!AS6</f>
        <v>1</v>
      </c>
      <c r="AE7" s="26">
        <f>přípravka!AT6</f>
        <v>40</v>
      </c>
      <c r="AF7" s="26">
        <f>přípravka!AU6</f>
        <v>5</v>
      </c>
      <c r="AG7" s="1"/>
    </row>
    <row r="8" spans="1:33" ht="12.75">
      <c r="A8" s="3">
        <v>2</v>
      </c>
      <c r="B8" s="30" t="str">
        <f>prezentace!K5</f>
        <v>Všeruby</v>
      </c>
      <c r="C8" s="25">
        <f>přípravka!D4</f>
        <v>0.002375462962962963</v>
      </c>
      <c r="D8" s="29">
        <f>přípravka!F4</f>
        <v>4</v>
      </c>
      <c r="E8" s="27">
        <f>přípravka!G4</f>
        <v>190</v>
      </c>
      <c r="F8" s="26">
        <f>přípravka!I4</f>
        <v>4</v>
      </c>
      <c r="G8" s="27">
        <f>přípravka!J4</f>
        <v>15</v>
      </c>
      <c r="H8" s="26">
        <f>přípravka!L4</f>
        <v>6</v>
      </c>
      <c r="I8" s="25">
        <f>přípravka!M4</f>
        <v>0.0014619212962962964</v>
      </c>
      <c r="J8" s="26">
        <f>přípravka!O4</f>
        <v>3</v>
      </c>
      <c r="K8" s="25">
        <f>přípravka!P4</f>
        <v>0.0007407407407407407</v>
      </c>
      <c r="L8" s="26">
        <f>přípravka!R4</f>
        <v>5</v>
      </c>
      <c r="M8" s="25">
        <f>přípravka!S4</f>
        <v>0.0006539351851851852</v>
      </c>
      <c r="N8" s="26">
        <f>přípravka!U4</f>
        <v>4</v>
      </c>
      <c r="O8" s="27">
        <f>přípravka!V4</f>
        <v>140</v>
      </c>
      <c r="P8" s="26">
        <f>přípravka!X4</f>
        <v>1</v>
      </c>
      <c r="Q8" s="27">
        <f>přípravka!Y4</f>
        <v>0</v>
      </c>
      <c r="R8" s="26">
        <f>přípravka!AA4</f>
        <v>1</v>
      </c>
      <c r="S8" s="33">
        <f>přípravka!AC4</f>
        <v>0</v>
      </c>
      <c r="T8" s="26">
        <f>přípravka!AD4</f>
        <v>1</v>
      </c>
      <c r="U8" s="25">
        <f>přípravka!AE4</f>
        <v>0.0002760416666666667</v>
      </c>
      <c r="V8" s="26">
        <f>přípravka!AG4</f>
        <v>5</v>
      </c>
      <c r="W8" s="25" t="e">
        <f>#REF!</f>
        <v>#REF!</v>
      </c>
      <c r="X8" s="26" t="e">
        <f>#REF!</f>
        <v>#REF!</v>
      </c>
      <c r="Y8" s="27">
        <f>přípravka!AK4</f>
        <v>0</v>
      </c>
      <c r="Z8" s="26">
        <f>přípravka!AM4</f>
        <v>1</v>
      </c>
      <c r="AA8" s="25">
        <f>přípravka!AN4</f>
        <v>0.001423611111111111</v>
      </c>
      <c r="AB8" s="26">
        <f>přípravka!AP4</f>
        <v>6</v>
      </c>
      <c r="AC8" s="25">
        <f>přípravka!AR4</f>
        <v>0.247164351851852</v>
      </c>
      <c r="AD8" s="26">
        <f>přípravka!AS4</f>
        <v>1</v>
      </c>
      <c r="AE8" s="26">
        <f>přípravka!AT4</f>
        <v>43</v>
      </c>
      <c r="AF8" s="26">
        <f>přípravka!AU4</f>
        <v>6</v>
      </c>
      <c r="AG8" s="1"/>
    </row>
    <row r="9" spans="1:33" ht="12.75">
      <c r="A9" s="3">
        <v>9</v>
      </c>
      <c r="B9" s="30">
        <f>prezentace!K12</f>
        <v>0</v>
      </c>
      <c r="C9" s="25">
        <f>přípravka!D11</f>
        <v>0.247164351851852</v>
      </c>
      <c r="D9" s="29">
        <f>přípravka!F11</f>
        <v>7</v>
      </c>
      <c r="E9" s="27">
        <f>přípravka!G11</f>
        <v>999</v>
      </c>
      <c r="F9" s="26">
        <f>přípravka!I11</f>
        <v>7</v>
      </c>
      <c r="G9" s="27">
        <f>přípravka!J11</f>
        <v>999</v>
      </c>
      <c r="H9" s="26">
        <f>přípravka!L11</f>
        <v>7</v>
      </c>
      <c r="I9" s="25">
        <f>přípravka!M11</f>
        <v>0.247164351851852</v>
      </c>
      <c r="J9" s="26">
        <f>přípravka!O11</f>
        <v>7</v>
      </c>
      <c r="K9" s="25">
        <f>přípravka!P11</f>
        <v>0.247164351851852</v>
      </c>
      <c r="L9" s="26">
        <f>přípravka!R11</f>
        <v>7</v>
      </c>
      <c r="M9" s="25">
        <f>přípravka!S11</f>
        <v>0.247164351851852</v>
      </c>
      <c r="N9" s="26">
        <f>přípravka!U11</f>
        <v>7</v>
      </c>
      <c r="O9" s="27">
        <f>přípravka!V11</f>
        <v>999</v>
      </c>
      <c r="P9" s="26">
        <f>přípravka!X11</f>
        <v>7</v>
      </c>
      <c r="Q9" s="27">
        <f>přípravka!Y11</f>
        <v>999</v>
      </c>
      <c r="R9" s="26">
        <f>přípravka!AA11</f>
        <v>7</v>
      </c>
      <c r="S9" s="33">
        <f>přípravka!AC11</f>
        <v>0</v>
      </c>
      <c r="T9" s="26">
        <f>přípravka!AD11</f>
        <v>7</v>
      </c>
      <c r="U9" s="25">
        <f>přípravka!AE11</f>
        <v>0.247164351851852</v>
      </c>
      <c r="V9" s="26">
        <f>přípravka!AG11</f>
        <v>7</v>
      </c>
      <c r="W9" s="25" t="e">
        <f>#REF!</f>
        <v>#REF!</v>
      </c>
      <c r="X9" s="26" t="e">
        <f>#REF!</f>
        <v>#REF!</v>
      </c>
      <c r="Y9" s="27">
        <f>přípravka!AK11</f>
        <v>999</v>
      </c>
      <c r="Z9" s="26">
        <f>přípravka!AM11</f>
        <v>7</v>
      </c>
      <c r="AA9" s="25">
        <f>přípravka!AN11</f>
        <v>0.247164351851852</v>
      </c>
      <c r="AB9" s="26">
        <f>přípravka!AP11</f>
        <v>7</v>
      </c>
      <c r="AC9" s="25">
        <f>přípravka!AR11</f>
        <v>0.247164351851852</v>
      </c>
      <c r="AD9" s="26">
        <f>přípravka!AS11</f>
        <v>1</v>
      </c>
      <c r="AE9" s="26">
        <f>přípravka!AT11</f>
        <v>86</v>
      </c>
      <c r="AF9" s="26">
        <f>přípravka!AU11</f>
        <v>7</v>
      </c>
      <c r="AG9" s="1"/>
    </row>
    <row r="10" spans="1:33" ht="12.75">
      <c r="A10" s="3">
        <v>5</v>
      </c>
      <c r="B10" s="30" t="str">
        <f>prezentace!K8</f>
        <v>Letkov mimo</v>
      </c>
      <c r="C10" s="25">
        <f>přípravka!D7</f>
        <v>0.247164351851852</v>
      </c>
      <c r="D10" s="29">
        <f>přípravka!F7</f>
        <v>7</v>
      </c>
      <c r="E10" s="27">
        <f>přípravka!G7</f>
        <v>999</v>
      </c>
      <c r="F10" s="26">
        <f>přípravka!I7</f>
        <v>7</v>
      </c>
      <c r="G10" s="27">
        <f>přípravka!J7</f>
        <v>999</v>
      </c>
      <c r="H10" s="26">
        <f>přípravka!L7</f>
        <v>7</v>
      </c>
      <c r="I10" s="25">
        <f>přípravka!M7</f>
        <v>0.247164351851852</v>
      </c>
      <c r="J10" s="26">
        <f>přípravka!O7</f>
        <v>7</v>
      </c>
      <c r="K10" s="25">
        <f>přípravka!P7</f>
        <v>0.247164351851852</v>
      </c>
      <c r="L10" s="26">
        <f>přípravka!R7</f>
        <v>7</v>
      </c>
      <c r="M10" s="25">
        <f>přípravka!S7</f>
        <v>0.247164351851852</v>
      </c>
      <c r="N10" s="26">
        <f>přípravka!U7</f>
        <v>7</v>
      </c>
      <c r="O10" s="27">
        <f>přípravka!V7</f>
        <v>999</v>
      </c>
      <c r="P10" s="26">
        <f>přípravka!X7</f>
        <v>7</v>
      </c>
      <c r="Q10" s="27">
        <f>přípravka!Y7</f>
        <v>999</v>
      </c>
      <c r="R10" s="26">
        <f>přípravka!AA7</f>
        <v>7</v>
      </c>
      <c r="S10" s="33">
        <f>přípravka!AC7</f>
        <v>0</v>
      </c>
      <c r="T10" s="26">
        <f>přípravka!AD7</f>
        <v>7</v>
      </c>
      <c r="U10" s="25">
        <f>přípravka!AE7</f>
        <v>0.247164351851852</v>
      </c>
      <c r="V10" s="26">
        <f>přípravka!AG7</f>
        <v>7</v>
      </c>
      <c r="W10" s="25" t="e">
        <f>#REF!</f>
        <v>#REF!</v>
      </c>
      <c r="X10" s="26" t="e">
        <f>#REF!</f>
        <v>#REF!</v>
      </c>
      <c r="Y10" s="27">
        <f>přípravka!AK7</f>
        <v>999</v>
      </c>
      <c r="Z10" s="26">
        <f>přípravka!AM7</f>
        <v>7</v>
      </c>
      <c r="AA10" s="25">
        <f>přípravka!AN7</f>
        <v>0.247164351851852</v>
      </c>
      <c r="AB10" s="26">
        <f>přípravka!AP7</f>
        <v>7</v>
      </c>
      <c r="AC10" s="25">
        <f>přípravka!AR7</f>
        <v>0.247164351851852</v>
      </c>
      <c r="AD10" s="26">
        <f>přípravka!AS7</f>
        <v>1</v>
      </c>
      <c r="AE10" s="26">
        <f>přípravka!AT7</f>
        <v>86</v>
      </c>
      <c r="AF10" s="26">
        <f>přípravka!AU7</f>
        <v>7</v>
      </c>
      <c r="AG10" s="1"/>
    </row>
    <row r="11" spans="1:33" ht="12.75">
      <c r="A11" s="3">
        <v>8</v>
      </c>
      <c r="B11" s="30" t="str">
        <f>prezentace!K11</f>
        <v>H.Bělá mimo</v>
      </c>
      <c r="C11" s="25">
        <f>přípravka!D10</f>
        <v>0.247164351851852</v>
      </c>
      <c r="D11" s="29">
        <f>přípravka!F10</f>
        <v>7</v>
      </c>
      <c r="E11" s="27">
        <f>přípravka!G10</f>
        <v>999</v>
      </c>
      <c r="F11" s="26">
        <f>přípravka!I10</f>
        <v>7</v>
      </c>
      <c r="G11" s="27">
        <f>přípravka!J10</f>
        <v>999</v>
      </c>
      <c r="H11" s="26">
        <f>přípravka!L10</f>
        <v>7</v>
      </c>
      <c r="I11" s="25">
        <f>přípravka!M10</f>
        <v>0.247164351851852</v>
      </c>
      <c r="J11" s="26">
        <f>přípravka!O10</f>
        <v>7</v>
      </c>
      <c r="K11" s="25">
        <f>přípravka!P10</f>
        <v>0.247164351851852</v>
      </c>
      <c r="L11" s="26">
        <f>přípravka!R10</f>
        <v>7</v>
      </c>
      <c r="M11" s="25">
        <f>přípravka!S10</f>
        <v>0.247164351851852</v>
      </c>
      <c r="N11" s="26">
        <f>přípravka!U10</f>
        <v>7</v>
      </c>
      <c r="O11" s="27">
        <f>přípravka!V10</f>
        <v>999</v>
      </c>
      <c r="P11" s="26">
        <f>přípravka!X10</f>
        <v>7</v>
      </c>
      <c r="Q11" s="27">
        <f>přípravka!Y10</f>
        <v>999</v>
      </c>
      <c r="R11" s="26">
        <f>přípravka!AA10</f>
        <v>7</v>
      </c>
      <c r="S11" s="33">
        <f>přípravka!AC10</f>
        <v>0</v>
      </c>
      <c r="T11" s="26">
        <f>přípravka!AD10</f>
        <v>7</v>
      </c>
      <c r="U11" s="25">
        <f>přípravka!AE10</f>
        <v>0.247164351851852</v>
      </c>
      <c r="V11" s="26">
        <f>přípravka!AG10</f>
        <v>7</v>
      </c>
      <c r="W11" s="25" t="e">
        <f>#REF!</f>
        <v>#REF!</v>
      </c>
      <c r="X11" s="26" t="e">
        <f>#REF!</f>
        <v>#REF!</v>
      </c>
      <c r="Y11" s="27">
        <f>přípravka!AK10</f>
        <v>999</v>
      </c>
      <c r="Z11" s="26">
        <f>přípravka!AM10</f>
        <v>7</v>
      </c>
      <c r="AA11" s="25">
        <f>přípravka!AN10</f>
        <v>0.247164351851852</v>
      </c>
      <c r="AB11" s="26">
        <f>přípravka!AP10</f>
        <v>7</v>
      </c>
      <c r="AC11" s="25">
        <f>přípravka!AR10</f>
        <v>0.247164351851852</v>
      </c>
      <c r="AD11" s="26">
        <f>přípravka!AS10</f>
        <v>1</v>
      </c>
      <c r="AE11" s="26">
        <f>přípravka!AT10</f>
        <v>86</v>
      </c>
      <c r="AF11" s="26">
        <f>přípravka!AU10</f>
        <v>7</v>
      </c>
      <c r="AG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</sheetData>
  <sheetProtection/>
  <mergeCells count="15"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starší&amp;R&amp;"Arial CE,Tučné"&amp;12Úněšov  20.3.2010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L87"/>
  <sheetViews>
    <sheetView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16" sqref="AG16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4.125" style="0" bestFit="1" customWidth="1"/>
    <col min="20" max="20" width="5.75390625" style="0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6"/>
      <c r="B1" s="6"/>
      <c r="C1" s="40" t="s">
        <v>24</v>
      </c>
      <c r="D1" s="40"/>
      <c r="E1" s="40" t="s">
        <v>5</v>
      </c>
      <c r="F1" s="40"/>
      <c r="G1" s="40" t="s">
        <v>23</v>
      </c>
      <c r="H1" s="40"/>
      <c r="I1" s="40" t="s">
        <v>8</v>
      </c>
      <c r="J1" s="40"/>
      <c r="K1" s="40" t="s">
        <v>9</v>
      </c>
      <c r="L1" s="40"/>
      <c r="M1" s="40" t="s">
        <v>21</v>
      </c>
      <c r="N1" s="40"/>
      <c r="O1" s="40" t="s">
        <v>10</v>
      </c>
      <c r="P1" s="40"/>
      <c r="Q1" s="40" t="s">
        <v>22</v>
      </c>
      <c r="R1" s="40"/>
      <c r="S1" s="40" t="s">
        <v>12</v>
      </c>
      <c r="T1" s="40"/>
      <c r="U1" s="40" t="s">
        <v>13</v>
      </c>
      <c r="V1" s="40"/>
      <c r="W1" s="40" t="s">
        <v>14</v>
      </c>
      <c r="X1" s="40"/>
      <c r="Y1" s="40" t="s">
        <v>15</v>
      </c>
      <c r="Z1" s="40"/>
      <c r="AA1" s="41" t="s">
        <v>36</v>
      </c>
      <c r="AB1" s="42"/>
      <c r="AC1" s="40" t="s">
        <v>25</v>
      </c>
      <c r="AD1" s="40"/>
      <c r="AE1" s="40" t="s">
        <v>18</v>
      </c>
      <c r="AF1" s="40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11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7</v>
      </c>
      <c r="B3" s="30" t="str">
        <f>prezentace!B10</f>
        <v>Horní Hradiště A</v>
      </c>
      <c r="C3" s="25">
        <f>mladší!D9</f>
        <v>0.0008886574074074075</v>
      </c>
      <c r="D3" s="29">
        <f>mladší!F9</f>
        <v>1</v>
      </c>
      <c r="E3" s="27">
        <f>mladší!G9</f>
        <v>170</v>
      </c>
      <c r="F3" s="26">
        <f>mladší!I9</f>
        <v>1</v>
      </c>
      <c r="G3" s="27">
        <f>mladší!J9</f>
        <v>0</v>
      </c>
      <c r="H3" s="26">
        <f>mladší!L9</f>
        <v>1</v>
      </c>
      <c r="I3" s="25">
        <f>mladší!M9</f>
        <v>0.000760300925925926</v>
      </c>
      <c r="J3" s="26">
        <f>mladší!O9</f>
        <v>4</v>
      </c>
      <c r="K3" s="25">
        <f>mladší!P9</f>
        <v>0.0008101851851851852</v>
      </c>
      <c r="L3" s="26">
        <f>mladší!R9</f>
        <v>1</v>
      </c>
      <c r="M3" s="25">
        <f>mladší!S9</f>
        <v>0.0001421296296296296</v>
      </c>
      <c r="N3" s="26">
        <f>mladší!U9</f>
        <v>4</v>
      </c>
      <c r="O3" s="27">
        <f>mladší!V9</f>
        <v>70</v>
      </c>
      <c r="P3" s="26">
        <f>mladší!X9</f>
        <v>5</v>
      </c>
      <c r="Q3" s="27">
        <f>mladší!Y9</f>
        <v>0</v>
      </c>
      <c r="R3" s="26">
        <f>mladší!AA9</f>
        <v>1</v>
      </c>
      <c r="S3" s="33">
        <f>mladší!AB9</f>
        <v>0</v>
      </c>
      <c r="T3" s="26">
        <f>mladší!AD9</f>
        <v>1</v>
      </c>
      <c r="U3" s="25">
        <f>mladší!AE9</f>
        <v>0.00011886574074074074</v>
      </c>
      <c r="V3" s="28">
        <f>mladší!AG9</f>
        <v>2</v>
      </c>
      <c r="W3" s="25" t="e">
        <f>#REF!</f>
        <v>#REF!</v>
      </c>
      <c r="X3" s="26" t="e">
        <f>#REF!</f>
        <v>#REF!</v>
      </c>
      <c r="Y3" s="27">
        <f>mladší!AK9</f>
        <v>0</v>
      </c>
      <c r="Z3" s="26">
        <f>mladší!AM9</f>
        <v>1</v>
      </c>
      <c r="AA3" s="25">
        <f>mladší!AN9</f>
        <v>0.0002427083333333333</v>
      </c>
      <c r="AB3" s="26">
        <f>mladší!AP9</f>
        <v>1</v>
      </c>
      <c r="AC3" s="25">
        <f>mladší!AR9</f>
        <v>0.028263194444444428</v>
      </c>
      <c r="AD3" s="26">
        <f>mladší!AS9</f>
        <v>1</v>
      </c>
      <c r="AE3" s="26">
        <f>mladší!AT9</f>
        <v>25</v>
      </c>
      <c r="AF3" s="26">
        <f>mladší!AU9</f>
        <v>1</v>
      </c>
      <c r="AG3" s="1"/>
    </row>
    <row r="4" spans="1:33" ht="12.75">
      <c r="A4" s="3">
        <v>28</v>
      </c>
      <c r="B4" s="30" t="str">
        <f>prezentace!B31</f>
        <v>H.Bělá</v>
      </c>
      <c r="C4" s="25">
        <f>mladší!D30</f>
        <v>0.001029398148148148</v>
      </c>
      <c r="D4" s="29">
        <f>mladší!F30</f>
        <v>4</v>
      </c>
      <c r="E4" s="27">
        <f>mladší!G30</f>
        <v>215</v>
      </c>
      <c r="F4" s="26">
        <f>mladší!I30</f>
        <v>8</v>
      </c>
      <c r="G4" s="27">
        <f>mladší!J30</f>
        <v>0</v>
      </c>
      <c r="H4" s="26">
        <f>mladší!L30</f>
        <v>1</v>
      </c>
      <c r="I4" s="25">
        <f>mladší!M30</f>
        <v>0.0009837962962962964</v>
      </c>
      <c r="J4" s="26">
        <f>mladší!O30</f>
        <v>8</v>
      </c>
      <c r="K4" s="25">
        <f>mladší!P30</f>
        <v>0.0009375000000000001</v>
      </c>
      <c r="L4" s="26">
        <f>mladší!R30</f>
        <v>3</v>
      </c>
      <c r="M4" s="25">
        <f>mladší!S30</f>
        <v>0.00012268518518518517</v>
      </c>
      <c r="N4" s="26">
        <f>mladší!U30</f>
        <v>2</v>
      </c>
      <c r="O4" s="27">
        <f>mladší!V30</f>
        <v>120</v>
      </c>
      <c r="P4" s="26">
        <f>mladší!X30</f>
        <v>15</v>
      </c>
      <c r="Q4" s="27">
        <f>mladší!Y30</f>
        <v>0</v>
      </c>
      <c r="R4" s="26">
        <f>mladší!AA30</f>
        <v>1</v>
      </c>
      <c r="S4" s="33">
        <f>mladší!AB30</f>
        <v>0</v>
      </c>
      <c r="T4" s="26">
        <f>mladší!AD30</f>
        <v>1</v>
      </c>
      <c r="U4" s="25">
        <f>mladší!AE30</f>
        <v>0.00014918981481481483</v>
      </c>
      <c r="V4" s="28">
        <f>mladší!AG30</f>
        <v>10</v>
      </c>
      <c r="W4" s="25" t="e">
        <f>#REF!</f>
        <v>#REF!</v>
      </c>
      <c r="X4" s="26" t="e">
        <f>#REF!</f>
        <v>#REF!</v>
      </c>
      <c r="Y4" s="27">
        <f>mladší!AK30</f>
        <v>0</v>
      </c>
      <c r="Z4" s="26">
        <f>mladší!AM30</f>
        <v>1</v>
      </c>
      <c r="AA4" s="25">
        <f>mladší!AN30</f>
        <v>0.00034004629629629624</v>
      </c>
      <c r="AB4" s="26">
        <f>mladší!AP30</f>
        <v>3</v>
      </c>
      <c r="AC4" s="25">
        <f>mladší!AR30</f>
        <v>0.029768518518518538</v>
      </c>
      <c r="AD4" s="26">
        <f>mladší!AS30</f>
        <v>2</v>
      </c>
      <c r="AE4" s="26">
        <f>mladší!AT30</f>
        <v>60</v>
      </c>
      <c r="AF4" s="26">
        <f>mladší!AU30</f>
        <v>3</v>
      </c>
      <c r="AG4" s="1"/>
    </row>
    <row r="5" spans="1:33" ht="12.75">
      <c r="A5" s="3">
        <v>27</v>
      </c>
      <c r="B5" s="30" t="str">
        <f>prezentace!B30</f>
        <v>Obora A</v>
      </c>
      <c r="C5" s="25">
        <f>mladší!D29</f>
        <v>0.001044560185185185</v>
      </c>
      <c r="D5" s="29">
        <f>mladší!F29</f>
        <v>5</v>
      </c>
      <c r="E5" s="27">
        <f>mladší!G29</f>
        <v>215</v>
      </c>
      <c r="F5" s="26">
        <f>mladší!I29</f>
        <v>8</v>
      </c>
      <c r="G5" s="27">
        <f>mladší!J29</f>
        <v>5</v>
      </c>
      <c r="H5" s="26">
        <f>mladší!L29</f>
        <v>11</v>
      </c>
      <c r="I5" s="25">
        <f>mladší!M29</f>
        <v>0.0009288194444444444</v>
      </c>
      <c r="J5" s="26">
        <f>mladší!O29</f>
        <v>5</v>
      </c>
      <c r="K5" s="25">
        <f>mladší!P29</f>
        <v>0.001099537037037037</v>
      </c>
      <c r="L5" s="26">
        <f>mladší!R29</f>
        <v>10</v>
      </c>
      <c r="M5" s="25">
        <f>mladší!S29</f>
        <v>0.00010891203703703703</v>
      </c>
      <c r="N5" s="26">
        <f>mladší!U29</f>
        <v>1</v>
      </c>
      <c r="O5" s="27">
        <f>mladší!V29</f>
        <v>30</v>
      </c>
      <c r="P5" s="26">
        <f>mladší!X29</f>
        <v>1</v>
      </c>
      <c r="Q5" s="27">
        <f>mladší!Y29</f>
        <v>0</v>
      </c>
      <c r="R5" s="26">
        <f>mladší!AA29</f>
        <v>1</v>
      </c>
      <c r="S5" s="33">
        <f>mladší!AB29</f>
        <v>0</v>
      </c>
      <c r="T5" s="26">
        <f>mladší!AD29</f>
        <v>1</v>
      </c>
      <c r="U5" s="25">
        <f>mladší!AE29</f>
        <v>0.00010613425925925925</v>
      </c>
      <c r="V5" s="28">
        <f>mladší!AG29</f>
        <v>1</v>
      </c>
      <c r="W5" s="25" t="e">
        <f>#REF!</f>
        <v>#REF!</v>
      </c>
      <c r="X5" s="26" t="e">
        <f>#REF!</f>
        <v>#REF!</v>
      </c>
      <c r="Y5" s="27">
        <f>mladší!AK29</f>
        <v>0</v>
      </c>
      <c r="Z5" s="26">
        <f>mladší!AM29</f>
        <v>1</v>
      </c>
      <c r="AA5" s="25">
        <f>mladší!AN29</f>
        <v>0.00030347222222222223</v>
      </c>
      <c r="AB5" s="26">
        <f>mladší!AP29</f>
        <v>2</v>
      </c>
      <c r="AC5" s="25">
        <f>mladší!AR29</f>
        <v>0.030600231481481468</v>
      </c>
      <c r="AD5" s="26">
        <f>mladší!AS29</f>
        <v>3</v>
      </c>
      <c r="AE5" s="26">
        <f>mladší!AT29</f>
        <v>51</v>
      </c>
      <c r="AF5" s="26">
        <f>mladší!AU29</f>
        <v>2</v>
      </c>
      <c r="AG5" s="1"/>
    </row>
    <row r="6" spans="1:33" ht="12.75">
      <c r="A6" s="3">
        <v>12</v>
      </c>
      <c r="B6" s="30" t="str">
        <f>prezentace!B15</f>
        <v>Manětín A</v>
      </c>
      <c r="C6" s="25">
        <f>mladší!D14</f>
        <v>0.0009364583333333334</v>
      </c>
      <c r="D6" s="29">
        <f>mladší!F14</f>
        <v>3</v>
      </c>
      <c r="E6" s="27">
        <f>mladší!G14</f>
        <v>225</v>
      </c>
      <c r="F6" s="26">
        <f>mladší!I14</f>
        <v>15</v>
      </c>
      <c r="G6" s="27">
        <f>mladší!J14</f>
        <v>0</v>
      </c>
      <c r="H6" s="26">
        <f>mladší!L14</f>
        <v>1</v>
      </c>
      <c r="I6" s="25">
        <f>mladší!M14</f>
        <v>0.0006828703703703703</v>
      </c>
      <c r="J6" s="26">
        <f>mladší!O14</f>
        <v>3</v>
      </c>
      <c r="K6" s="25">
        <f>mladší!P14</f>
        <v>0.0010648148148148147</v>
      </c>
      <c r="L6" s="26">
        <f>mladší!R14</f>
        <v>8</v>
      </c>
      <c r="M6" s="25">
        <f>mladší!S14</f>
        <v>0.00012418981481481482</v>
      </c>
      <c r="N6" s="26">
        <f>mladší!U14</f>
        <v>3</v>
      </c>
      <c r="O6" s="27">
        <f>mladší!V14</f>
        <v>60</v>
      </c>
      <c r="P6" s="26">
        <f>mladší!X14</f>
        <v>2</v>
      </c>
      <c r="Q6" s="27">
        <f>mladší!Y14</f>
        <v>0</v>
      </c>
      <c r="R6" s="26">
        <f>mladší!AA14</f>
        <v>1</v>
      </c>
      <c r="S6" s="33">
        <f>mladší!AB14</f>
        <v>0</v>
      </c>
      <c r="T6" s="26">
        <f>mladší!AD14</f>
        <v>1</v>
      </c>
      <c r="U6" s="25">
        <f>mladší!AE14</f>
        <v>0.00014398148148148145</v>
      </c>
      <c r="V6" s="28">
        <f>mladší!AG14</f>
        <v>8</v>
      </c>
      <c r="W6" s="25" t="e">
        <f>#REF!</f>
        <v>#REF!</v>
      </c>
      <c r="X6" s="26" t="e">
        <f>#REF!</f>
        <v>#REF!</v>
      </c>
      <c r="Y6" s="27">
        <f>mladší!AK14</f>
        <v>0</v>
      </c>
      <c r="Z6" s="26">
        <f>mladší!AM14</f>
        <v>1</v>
      </c>
      <c r="AA6" s="25">
        <f>mladší!AN14</f>
        <v>0.0008078703703703704</v>
      </c>
      <c r="AB6" s="26">
        <f>mladší!AP14</f>
        <v>19</v>
      </c>
      <c r="AC6" s="25">
        <f>mladší!AR14</f>
        <v>0.031522685185185174</v>
      </c>
      <c r="AD6" s="26">
        <f>mladší!AS14</f>
        <v>5</v>
      </c>
      <c r="AE6" s="26">
        <f>mladší!AT14</f>
        <v>71</v>
      </c>
      <c r="AF6" s="26">
        <f>mladší!AU14</f>
        <v>4</v>
      </c>
      <c r="AG6" s="1"/>
    </row>
    <row r="7" spans="1:33" ht="12.75">
      <c r="A7" s="3">
        <v>19</v>
      </c>
      <c r="B7" s="30" t="str">
        <f>prezentace!B22</f>
        <v>Letkov</v>
      </c>
      <c r="C7" s="25">
        <f>mladší!D21</f>
        <v>0.0013668981481481481</v>
      </c>
      <c r="D7" s="29">
        <f>mladší!F21</f>
        <v>10</v>
      </c>
      <c r="E7" s="27">
        <f>mladší!G21</f>
        <v>215</v>
      </c>
      <c r="F7" s="26">
        <f>mladší!I21</f>
        <v>8</v>
      </c>
      <c r="G7" s="27">
        <f>mladší!J21</f>
        <v>5</v>
      </c>
      <c r="H7" s="26">
        <f>mladší!L21</f>
        <v>11</v>
      </c>
      <c r="I7" s="25">
        <f>mladší!M21</f>
        <v>0.000625</v>
      </c>
      <c r="J7" s="26">
        <f>mladší!O21</f>
        <v>2</v>
      </c>
      <c r="K7" s="25">
        <f>mladší!P21</f>
        <v>0.0009259259259259259</v>
      </c>
      <c r="L7" s="26">
        <f>mladší!R21</f>
        <v>2</v>
      </c>
      <c r="M7" s="25">
        <f>mladší!S21</f>
        <v>0.0003284722222222222</v>
      </c>
      <c r="N7" s="26">
        <f>mladší!U21</f>
        <v>17</v>
      </c>
      <c r="O7" s="27">
        <f>mladší!V21</f>
        <v>70</v>
      </c>
      <c r="P7" s="26">
        <f>mladší!X21</f>
        <v>5</v>
      </c>
      <c r="Q7" s="27">
        <f>mladší!Y21</f>
        <v>0</v>
      </c>
      <c r="R7" s="26">
        <f>mladší!AA21</f>
        <v>1</v>
      </c>
      <c r="S7" s="33">
        <f>mladší!AB21</f>
        <v>0</v>
      </c>
      <c r="T7" s="26">
        <f>mladší!AD21</f>
        <v>1</v>
      </c>
      <c r="U7" s="25">
        <f>mladší!AE21</f>
        <v>0.000128125</v>
      </c>
      <c r="V7" s="28">
        <f>mladší!AG21</f>
        <v>3</v>
      </c>
      <c r="W7" s="25" t="e">
        <f>#REF!</f>
        <v>#REF!</v>
      </c>
      <c r="X7" s="26" t="e">
        <f>#REF!</f>
        <v>#REF!</v>
      </c>
      <c r="Y7" s="27">
        <f>mladší!AK21</f>
        <v>0</v>
      </c>
      <c r="Z7" s="26">
        <f>mladší!AM21</f>
        <v>1</v>
      </c>
      <c r="AA7" s="25">
        <f>mladší!AN21</f>
        <v>0.0005715277777777778</v>
      </c>
      <c r="AB7" s="26">
        <f>mladší!AP21</f>
        <v>13</v>
      </c>
      <c r="AC7" s="25">
        <f>mladší!AR21</f>
        <v>0.03101851851851853</v>
      </c>
      <c r="AD7" s="26">
        <f>mladší!AS21</f>
        <v>4</v>
      </c>
      <c r="AE7" s="26">
        <f>mladší!AT21</f>
        <v>79</v>
      </c>
      <c r="AF7" s="26">
        <f>mladší!AU21</f>
        <v>5</v>
      </c>
      <c r="AG7" s="1"/>
    </row>
    <row r="8" spans="1:33" ht="12.75">
      <c r="A8" s="3">
        <v>10</v>
      </c>
      <c r="B8" s="30" t="str">
        <f>prezentace!B13</f>
        <v>Ledce C</v>
      </c>
      <c r="C8" s="25">
        <f>mladší!D12</f>
        <v>0.0018616898148148145</v>
      </c>
      <c r="D8" s="29">
        <f>mladší!F12</f>
        <v>15</v>
      </c>
      <c r="E8" s="27">
        <f>mladší!G12</f>
        <v>225</v>
      </c>
      <c r="F8" s="26">
        <f>mladší!I12</f>
        <v>15</v>
      </c>
      <c r="G8" s="27">
        <f>mladší!J12</f>
        <v>0</v>
      </c>
      <c r="H8" s="26">
        <f>mladší!L12</f>
        <v>1</v>
      </c>
      <c r="I8" s="25">
        <f>mladší!M12</f>
        <v>0.0011744212962962965</v>
      </c>
      <c r="J8" s="26">
        <f>mladší!O12</f>
        <v>10</v>
      </c>
      <c r="K8" s="25">
        <f>mladší!P12</f>
        <v>0.0010416666666666667</v>
      </c>
      <c r="L8" s="26">
        <f>mladší!R12</f>
        <v>7</v>
      </c>
      <c r="M8" s="25">
        <f>mladší!S12</f>
        <v>0.00019606481481481485</v>
      </c>
      <c r="N8" s="26">
        <f>mladší!U12</f>
        <v>9</v>
      </c>
      <c r="O8" s="27">
        <f>mladší!V12</f>
        <v>70</v>
      </c>
      <c r="P8" s="26">
        <f>mladší!X12</f>
        <v>5</v>
      </c>
      <c r="Q8" s="27">
        <f>mladší!Y12</f>
        <v>0</v>
      </c>
      <c r="R8" s="26">
        <f>mladší!AA12</f>
        <v>1</v>
      </c>
      <c r="S8" s="33">
        <f>mladší!AB12</f>
        <v>0</v>
      </c>
      <c r="T8" s="26">
        <f>mladší!AD12</f>
        <v>1</v>
      </c>
      <c r="U8" s="25">
        <f>mladší!AE12</f>
        <v>0.0001383101851851852</v>
      </c>
      <c r="V8" s="28">
        <f>mladší!AG12</f>
        <v>6</v>
      </c>
      <c r="W8" s="25" t="e">
        <f>#REF!</f>
        <v>#REF!</v>
      </c>
      <c r="X8" s="26" t="e">
        <f>#REF!</f>
        <v>#REF!</v>
      </c>
      <c r="Y8" s="27">
        <f>mladší!AK12</f>
        <v>0</v>
      </c>
      <c r="Z8" s="26">
        <f>mladší!AM12</f>
        <v>1</v>
      </c>
      <c r="AA8" s="25">
        <f>mladší!AN12</f>
        <v>0.0005002314814814814</v>
      </c>
      <c r="AB8" s="26">
        <f>mladší!AP12</f>
        <v>11</v>
      </c>
      <c r="AC8" s="25">
        <f>mladší!AR12</f>
        <v>0.03789351851851852</v>
      </c>
      <c r="AD8" s="26">
        <f>mladší!AS12</f>
        <v>11</v>
      </c>
      <c r="AE8" s="26">
        <f>mladší!AT12</f>
        <v>94</v>
      </c>
      <c r="AF8" s="26">
        <f>mladší!AU12</f>
        <v>7</v>
      </c>
      <c r="AG8" s="1"/>
    </row>
    <row r="9" spans="1:33" ht="12.75">
      <c r="A9" s="3">
        <v>25</v>
      </c>
      <c r="B9" s="30" t="str">
        <f>prezentace!B28</f>
        <v>Všeruby</v>
      </c>
      <c r="C9" s="25">
        <f>mladší!D27</f>
        <v>0.0009128472222222221</v>
      </c>
      <c r="D9" s="29">
        <f>mladší!F27</f>
        <v>2</v>
      </c>
      <c r="E9" s="27">
        <f>mladší!G27</f>
        <v>200</v>
      </c>
      <c r="F9" s="26">
        <f>mladší!I27</f>
        <v>3</v>
      </c>
      <c r="G9" s="27">
        <f>mladší!J27</f>
        <v>0</v>
      </c>
      <c r="H9" s="26">
        <f>mladší!L27</f>
        <v>1</v>
      </c>
      <c r="I9" s="25">
        <f>mladší!M27</f>
        <v>0.0005439814814814814</v>
      </c>
      <c r="J9" s="26">
        <f>mladší!O27</f>
        <v>1</v>
      </c>
      <c r="K9" s="25">
        <f>mladší!P27</f>
        <v>0.247164351851852</v>
      </c>
      <c r="L9" s="26">
        <f>mladší!R27</f>
        <v>23</v>
      </c>
      <c r="M9" s="25">
        <f>mladší!S27</f>
        <v>0.0001616898148148148</v>
      </c>
      <c r="N9" s="26">
        <f>mladší!U27</f>
        <v>7</v>
      </c>
      <c r="O9" s="27">
        <f>mladší!V27</f>
        <v>90</v>
      </c>
      <c r="P9" s="26">
        <f>mladší!X27</f>
        <v>10</v>
      </c>
      <c r="Q9" s="27">
        <f>mladší!Y27</f>
        <v>0</v>
      </c>
      <c r="R9" s="26">
        <f>mladší!AA27</f>
        <v>1</v>
      </c>
      <c r="S9" s="33">
        <f>mladší!AB27</f>
        <v>0</v>
      </c>
      <c r="T9" s="26">
        <f>mladší!AD27</f>
        <v>1</v>
      </c>
      <c r="U9" s="25">
        <f>mladší!AE27</f>
        <v>0.00016805555555555554</v>
      </c>
      <c r="V9" s="28">
        <f>mladší!AG27</f>
        <v>14</v>
      </c>
      <c r="W9" s="25" t="e">
        <f>#REF!</f>
        <v>#REF!</v>
      </c>
      <c r="X9" s="26" t="e">
        <f>#REF!</f>
        <v>#REF!</v>
      </c>
      <c r="Y9" s="27">
        <f>mladší!AK27</f>
        <v>0</v>
      </c>
      <c r="Z9" s="26">
        <f>mladší!AM27</f>
        <v>1</v>
      </c>
      <c r="AA9" s="25">
        <f>mladší!AN27</f>
        <v>0.0006134259259259259</v>
      </c>
      <c r="AB9" s="26">
        <f>mladší!AP27</f>
        <v>14</v>
      </c>
      <c r="AC9" s="25">
        <f>mladší!AR27</f>
        <v>0.03906886574074076</v>
      </c>
      <c r="AD9" s="26">
        <f>mladší!AS27</f>
        <v>14</v>
      </c>
      <c r="AE9" s="26">
        <f>mladší!AT27</f>
        <v>93</v>
      </c>
      <c r="AF9" s="26">
        <f>mladší!AU27</f>
        <v>6</v>
      </c>
      <c r="AG9" s="1"/>
    </row>
    <row r="10" spans="1:33" ht="12.75">
      <c r="A10" s="3">
        <v>9</v>
      </c>
      <c r="B10" s="30" t="str">
        <f>prezentace!B12</f>
        <v>Ledce A</v>
      </c>
      <c r="C10" s="25">
        <f>mladší!D11</f>
        <v>0.0011296296296296295</v>
      </c>
      <c r="D10" s="29">
        <f>mladší!F11</f>
        <v>7</v>
      </c>
      <c r="E10" s="27">
        <f>mladší!G11</f>
        <v>200</v>
      </c>
      <c r="F10" s="26">
        <f>mladší!I11</f>
        <v>3</v>
      </c>
      <c r="G10" s="27">
        <f>mladší!J11</f>
        <v>5</v>
      </c>
      <c r="H10" s="26">
        <f>mladší!L11</f>
        <v>11</v>
      </c>
      <c r="I10" s="25">
        <f>mladší!M11</f>
        <v>0.0010416666666666667</v>
      </c>
      <c r="J10" s="26">
        <f>mladší!O11</f>
        <v>9</v>
      </c>
      <c r="K10" s="25">
        <f>mladší!P11</f>
        <v>0.0011574074074074073</v>
      </c>
      <c r="L10" s="26">
        <f>mladší!R11</f>
        <v>14</v>
      </c>
      <c r="M10" s="25">
        <f>mladší!S11</f>
        <v>0.00017002314814814812</v>
      </c>
      <c r="N10" s="26">
        <f>mladší!U11</f>
        <v>8</v>
      </c>
      <c r="O10" s="27">
        <f>mladší!V11</f>
        <v>80</v>
      </c>
      <c r="P10" s="26">
        <f>mladší!X11</f>
        <v>9</v>
      </c>
      <c r="Q10" s="27">
        <f>mladší!Y11</f>
        <v>0</v>
      </c>
      <c r="R10" s="26">
        <f>mladší!AA11</f>
        <v>1</v>
      </c>
      <c r="S10" s="33">
        <f>mladší!AB11</f>
        <v>0</v>
      </c>
      <c r="T10" s="26">
        <f>mladší!AD11</f>
        <v>1</v>
      </c>
      <c r="U10" s="25">
        <f>mladší!AE11</f>
        <v>0.00014560185185185187</v>
      </c>
      <c r="V10" s="28">
        <f>mladší!AG11</f>
        <v>9</v>
      </c>
      <c r="W10" s="25" t="e">
        <f>#REF!</f>
        <v>#REF!</v>
      </c>
      <c r="X10" s="26" t="e">
        <f>#REF!</f>
        <v>#REF!</v>
      </c>
      <c r="Y10" s="27">
        <f>mladší!AK11</f>
        <v>5</v>
      </c>
      <c r="Z10" s="26">
        <f>mladší!AM11</f>
        <v>24</v>
      </c>
      <c r="AA10" s="25">
        <f>mladší!AN11</f>
        <v>0.00035590277777777774</v>
      </c>
      <c r="AB10" s="26">
        <f>mladší!AP11</f>
        <v>4</v>
      </c>
      <c r="AC10" s="25">
        <f>mladší!AR11</f>
        <v>0.03376157407407408</v>
      </c>
      <c r="AD10" s="26">
        <f>mladší!AS11</f>
        <v>6</v>
      </c>
      <c r="AE10" s="26">
        <f>mladší!AT11</f>
        <v>107</v>
      </c>
      <c r="AF10" s="26">
        <f>mladší!AU11</f>
        <v>8</v>
      </c>
      <c r="AG10" s="1"/>
    </row>
    <row r="11" spans="1:33" ht="12.75">
      <c r="A11" s="3">
        <v>26</v>
      </c>
      <c r="B11" s="30" t="str">
        <f>prezentace!B29</f>
        <v>Bolevec A</v>
      </c>
      <c r="C11" s="25">
        <f>mladší!D28</f>
        <v>0.0014702546296296297</v>
      </c>
      <c r="D11" s="29">
        <f>mladší!F28</f>
        <v>11</v>
      </c>
      <c r="E11" s="27">
        <f>mladší!G28</f>
        <v>215</v>
      </c>
      <c r="F11" s="26">
        <f>mladší!I28</f>
        <v>8</v>
      </c>
      <c r="G11" s="27">
        <f>mladší!J28</f>
        <v>0</v>
      </c>
      <c r="H11" s="26">
        <f>mladší!L28</f>
        <v>1</v>
      </c>
      <c r="I11" s="25">
        <f>mladší!M28</f>
        <v>0.0020717592592592593</v>
      </c>
      <c r="J11" s="26">
        <f>mladší!O28</f>
        <v>16</v>
      </c>
      <c r="K11" s="25">
        <f>mladší!P28</f>
        <v>0.0013194444444444443</v>
      </c>
      <c r="L11" s="26">
        <f>mladší!R28</f>
        <v>20</v>
      </c>
      <c r="M11" s="25">
        <f>mladší!S28</f>
        <v>0.00030844907407407405</v>
      </c>
      <c r="N11" s="26">
        <f>mladší!U28</f>
        <v>16</v>
      </c>
      <c r="O11" s="27">
        <f>mladší!V28</f>
        <v>120</v>
      </c>
      <c r="P11" s="26">
        <f>mladší!X28</f>
        <v>15</v>
      </c>
      <c r="Q11" s="27">
        <f>mladší!Y28</f>
        <v>0</v>
      </c>
      <c r="R11" s="26">
        <f>mladší!AA28</f>
        <v>1</v>
      </c>
      <c r="S11" s="33">
        <f>mladší!AB28</f>
        <v>0</v>
      </c>
      <c r="T11" s="26">
        <f>mladší!AD28</f>
        <v>1</v>
      </c>
      <c r="U11" s="25">
        <f>mladší!AE28</f>
        <v>0.0001375</v>
      </c>
      <c r="V11" s="28">
        <f>mladší!AG28</f>
        <v>5</v>
      </c>
      <c r="W11" s="25" t="e">
        <f>#REF!</f>
        <v>#REF!</v>
      </c>
      <c r="X11" s="26" t="e">
        <f>#REF!</f>
        <v>#REF!</v>
      </c>
      <c r="Y11" s="27">
        <f>mladší!AK28</f>
        <v>0</v>
      </c>
      <c r="Z11" s="26">
        <f>mladší!AM28</f>
        <v>1</v>
      </c>
      <c r="AA11" s="25">
        <f>mladší!AN28</f>
        <v>0.000466550925925926</v>
      </c>
      <c r="AB11" s="26">
        <f>mladší!AP28</f>
        <v>8</v>
      </c>
      <c r="AC11" s="25">
        <f>mladší!AR28</f>
        <v>0.036183796296296304</v>
      </c>
      <c r="AD11" s="26">
        <f>mladší!AS28</f>
        <v>7</v>
      </c>
      <c r="AE11" s="26">
        <f>mladší!AT28</f>
        <v>111</v>
      </c>
      <c r="AF11" s="26">
        <f>mladší!AU28</f>
        <v>9</v>
      </c>
      <c r="AG11" s="1"/>
    </row>
    <row r="12" spans="1:33" ht="12.75">
      <c r="A12" s="26">
        <v>22</v>
      </c>
      <c r="B12" s="30" t="str">
        <f>prezentace!B25</f>
        <v>Bolevec B</v>
      </c>
      <c r="C12" s="25">
        <f>mladší!D24</f>
        <v>0.002366550925925926</v>
      </c>
      <c r="D12" s="29">
        <f>mladší!F24</f>
        <v>24</v>
      </c>
      <c r="E12" s="27">
        <f>mladší!G24</f>
        <v>195</v>
      </c>
      <c r="F12" s="26">
        <f>mladší!I24</f>
        <v>2</v>
      </c>
      <c r="G12" s="27">
        <f>mladší!J24</f>
        <v>0</v>
      </c>
      <c r="H12" s="26">
        <f>mladší!L24</f>
        <v>1</v>
      </c>
      <c r="I12" s="25">
        <f>mladší!M24</f>
        <v>0.002488425925925926</v>
      </c>
      <c r="J12" s="26">
        <f>mladší!O24</f>
        <v>17</v>
      </c>
      <c r="K12" s="25">
        <f>mladší!P24</f>
        <v>0.0009606481481481481</v>
      </c>
      <c r="L12" s="26">
        <f>mladší!R24</f>
        <v>4</v>
      </c>
      <c r="M12" s="25">
        <f>mladší!S24</f>
        <v>0.00038229166666666663</v>
      </c>
      <c r="N12" s="26">
        <f>mladší!U24</f>
        <v>20</v>
      </c>
      <c r="O12" s="27">
        <f>mladší!V24</f>
        <v>150</v>
      </c>
      <c r="P12" s="26">
        <f>mladší!X24</f>
        <v>23</v>
      </c>
      <c r="Q12" s="27">
        <f>mladší!Y24</f>
        <v>0</v>
      </c>
      <c r="R12" s="26">
        <f>mladší!AA24</f>
        <v>1</v>
      </c>
      <c r="S12" s="33">
        <f>mladší!AB24</f>
        <v>0</v>
      </c>
      <c r="T12" s="26">
        <f>mladší!AD24</f>
        <v>1</v>
      </c>
      <c r="U12" s="25">
        <f>mladší!AE24</f>
        <v>0.00013715277777777776</v>
      </c>
      <c r="V12" s="28">
        <f>mladší!AG24</f>
        <v>4</v>
      </c>
      <c r="W12" s="25" t="e">
        <f>#REF!</f>
        <v>#REF!</v>
      </c>
      <c r="X12" s="26" t="e">
        <f>#REF!</f>
        <v>#REF!</v>
      </c>
      <c r="Y12" s="27">
        <f>mladší!AK24</f>
        <v>0</v>
      </c>
      <c r="Z12" s="26">
        <f>mladší!AM24</f>
        <v>1</v>
      </c>
      <c r="AA12" s="25">
        <f>mladší!AN24</f>
        <v>0.00036168981481481485</v>
      </c>
      <c r="AB12" s="26">
        <f>mladší!AP24</f>
        <v>5</v>
      </c>
      <c r="AC12" s="25">
        <f>mladší!AR24</f>
        <v>0.036453009259259254</v>
      </c>
      <c r="AD12" s="26">
        <f>mladší!AS24</f>
        <v>9</v>
      </c>
      <c r="AE12" s="26">
        <f>mladší!AT24</f>
        <v>113</v>
      </c>
      <c r="AF12" s="26">
        <f>mladší!AU24</f>
        <v>10</v>
      </c>
      <c r="AG12" s="1"/>
    </row>
    <row r="13" spans="1:33" ht="12.75">
      <c r="A13" s="3">
        <v>20</v>
      </c>
      <c r="B13" s="30" t="str">
        <f>prezentace!B23</f>
        <v>Nevřeň</v>
      </c>
      <c r="C13" s="25">
        <f>mladší!D22</f>
        <v>0.0011136574074074076</v>
      </c>
      <c r="D13" s="29">
        <f>mladší!F22</f>
        <v>6</v>
      </c>
      <c r="E13" s="27">
        <f>mladší!G22</f>
        <v>200</v>
      </c>
      <c r="F13" s="26">
        <f>mladší!I22</f>
        <v>3</v>
      </c>
      <c r="G13" s="27">
        <f>mladší!J22</f>
        <v>10</v>
      </c>
      <c r="H13" s="26">
        <f>mladší!L22</f>
        <v>18</v>
      </c>
      <c r="I13" s="25">
        <f>mladší!M22</f>
        <v>0.001597222222222222</v>
      </c>
      <c r="J13" s="26">
        <f>mladší!O22</f>
        <v>12</v>
      </c>
      <c r="K13" s="25">
        <f>mladší!P22</f>
        <v>0.247164351851852</v>
      </c>
      <c r="L13" s="26">
        <f>mladší!R22</f>
        <v>23</v>
      </c>
      <c r="M13" s="25">
        <f>mladší!S22</f>
        <v>0.00016053240740740738</v>
      </c>
      <c r="N13" s="26">
        <f>mladší!U22</f>
        <v>6</v>
      </c>
      <c r="O13" s="27">
        <f>mladší!V22</f>
        <v>100</v>
      </c>
      <c r="P13" s="26">
        <f>mladší!X22</f>
        <v>11</v>
      </c>
      <c r="Q13" s="27">
        <f>mladší!Y22</f>
        <v>0</v>
      </c>
      <c r="R13" s="26">
        <f>mladší!AA22</f>
        <v>1</v>
      </c>
      <c r="S13" s="33">
        <f>mladší!AB22</f>
        <v>0</v>
      </c>
      <c r="T13" s="26">
        <f>mladší!AD22</f>
        <v>1</v>
      </c>
      <c r="U13" s="25">
        <f>mladší!AE22</f>
        <v>0.00014305555555555553</v>
      </c>
      <c r="V13" s="28">
        <f>mladší!AG22</f>
        <v>7</v>
      </c>
      <c r="W13" s="25" t="e">
        <f>#REF!</f>
        <v>#REF!</v>
      </c>
      <c r="X13" s="26" t="e">
        <f>#REF!</f>
        <v>#REF!</v>
      </c>
      <c r="Y13" s="27">
        <f>mladší!AK22</f>
        <v>0</v>
      </c>
      <c r="Z13" s="26">
        <f>mladší!AM22</f>
        <v>1</v>
      </c>
      <c r="AA13" s="25">
        <f>mladší!AN22</f>
        <v>0.0006386574074074073</v>
      </c>
      <c r="AB13" s="26">
        <f>mladší!AP22</f>
        <v>15</v>
      </c>
      <c r="AC13" s="25">
        <f>mladší!AR22</f>
        <v>0.03668981481481481</v>
      </c>
      <c r="AD13" s="26">
        <f>mladší!AS22</f>
        <v>10</v>
      </c>
      <c r="AE13" s="26">
        <f>mladší!AT22</f>
        <v>115</v>
      </c>
      <c r="AF13" s="26">
        <f>mladší!AU22</f>
        <v>11</v>
      </c>
      <c r="AG13" s="1"/>
    </row>
    <row r="14" spans="1:33" ht="12.75">
      <c r="A14" s="3">
        <v>1</v>
      </c>
      <c r="B14" s="30" t="str">
        <f>prezentace!B4</f>
        <v>Úněšov</v>
      </c>
      <c r="C14" s="25">
        <f>mladší!D3</f>
        <v>0.0013150462962962961</v>
      </c>
      <c r="D14" s="29">
        <f>mladší!F3</f>
        <v>8</v>
      </c>
      <c r="E14" s="27">
        <f>mladší!G3</f>
        <v>205</v>
      </c>
      <c r="F14" s="26">
        <f>mladší!I3</f>
        <v>6</v>
      </c>
      <c r="G14" s="27">
        <f>mladší!J3</f>
        <v>5</v>
      </c>
      <c r="H14" s="26">
        <f>mladší!L3</f>
        <v>11</v>
      </c>
      <c r="I14" s="25">
        <f>mladší!M3</f>
        <v>0.0019538194444444442</v>
      </c>
      <c r="J14" s="26">
        <f>mladší!O3</f>
        <v>15</v>
      </c>
      <c r="K14" s="25">
        <f>mladší!P3</f>
        <v>0.0009722222222222221</v>
      </c>
      <c r="L14" s="26">
        <f>mladší!R3</f>
        <v>5</v>
      </c>
      <c r="M14" s="25">
        <f>mladší!S3</f>
        <v>0.00028206018518518516</v>
      </c>
      <c r="N14" s="26">
        <f>mladší!U3</f>
        <v>14</v>
      </c>
      <c r="O14" s="27">
        <f>mladší!V3</f>
        <v>70</v>
      </c>
      <c r="P14" s="26">
        <f>mladší!X3</f>
        <v>5</v>
      </c>
      <c r="Q14" s="27">
        <f>mladší!Y3</f>
        <v>0</v>
      </c>
      <c r="R14" s="26">
        <f>mladší!AA3</f>
        <v>1</v>
      </c>
      <c r="S14" s="33">
        <f>mladší!AB3</f>
        <v>0</v>
      </c>
      <c r="T14" s="26">
        <f>mladší!AD3</f>
        <v>1</v>
      </c>
      <c r="U14" s="25">
        <f>mladší!AE3</f>
        <v>0.00016886574074074072</v>
      </c>
      <c r="V14" s="28">
        <f>mladší!AG3</f>
        <v>15</v>
      </c>
      <c r="W14" s="25" t="e">
        <f>#REF!</f>
        <v>#REF!</v>
      </c>
      <c r="X14" s="26" t="e">
        <f>#REF!</f>
        <v>#REF!</v>
      </c>
      <c r="Y14" s="27">
        <f>mladší!AK3</f>
        <v>0</v>
      </c>
      <c r="Z14" s="26">
        <f>mladší!AM3</f>
        <v>1</v>
      </c>
      <c r="AA14" s="25">
        <f>mladší!AN3</f>
        <v>0.0008680555555555555</v>
      </c>
      <c r="AB14" s="26">
        <f>mladší!AP3</f>
        <v>22</v>
      </c>
      <c r="AC14" s="25">
        <f>mladší!AR3</f>
        <v>0.03892361111111112</v>
      </c>
      <c r="AD14" s="26">
        <f>mladší!AS3</f>
        <v>13</v>
      </c>
      <c r="AE14" s="26">
        <f>mladší!AT3</f>
        <v>118</v>
      </c>
      <c r="AF14" s="26">
        <f>mladší!AU3</f>
        <v>12</v>
      </c>
      <c r="AG14" s="1"/>
    </row>
    <row r="15" spans="1:33" ht="12.75">
      <c r="A15" s="3">
        <v>3</v>
      </c>
      <c r="B15" s="30" t="str">
        <f>prezentace!B6</f>
        <v>Obora B</v>
      </c>
      <c r="C15" s="25">
        <f>mladší!D5</f>
        <v>0.0016246527777777778</v>
      </c>
      <c r="D15" s="29">
        <f>mladší!F5</f>
        <v>13</v>
      </c>
      <c r="E15" s="27">
        <f>mladší!G5</f>
        <v>225</v>
      </c>
      <c r="F15" s="26">
        <f>mladší!I5</f>
        <v>15</v>
      </c>
      <c r="G15" s="27">
        <f>mladší!J5</f>
        <v>0</v>
      </c>
      <c r="H15" s="26">
        <f>mladší!L5</f>
        <v>1</v>
      </c>
      <c r="I15" s="25">
        <f>mladší!M5</f>
        <v>0.0009804398148148148</v>
      </c>
      <c r="J15" s="26">
        <f>mladší!O5</f>
        <v>7</v>
      </c>
      <c r="K15" s="25">
        <f>mladší!P5</f>
        <v>0.0013310185185185185</v>
      </c>
      <c r="L15" s="26">
        <f>mladší!R5</f>
        <v>21</v>
      </c>
      <c r="M15" s="25">
        <f>mladší!S5</f>
        <v>0.0002488425925925926</v>
      </c>
      <c r="N15" s="26">
        <f>mladší!U5</f>
        <v>10</v>
      </c>
      <c r="O15" s="27">
        <f>mladší!V5</f>
        <v>120</v>
      </c>
      <c r="P15" s="26">
        <f>mladší!X5</f>
        <v>15</v>
      </c>
      <c r="Q15" s="27">
        <f>mladší!Y5</f>
        <v>0</v>
      </c>
      <c r="R15" s="26">
        <f>mladší!AA5</f>
        <v>1</v>
      </c>
      <c r="S15" s="33">
        <f>mladší!AB5</f>
        <v>0</v>
      </c>
      <c r="T15" s="26">
        <f>mladší!AD5</f>
        <v>1</v>
      </c>
      <c r="U15" s="25">
        <f>mladší!AE5</f>
        <v>0.0001574074074074074</v>
      </c>
      <c r="V15" s="28">
        <f>mladší!AG5</f>
        <v>12</v>
      </c>
      <c r="W15" s="25" t="e">
        <f>#REF!</f>
        <v>#REF!</v>
      </c>
      <c r="X15" s="26" t="e">
        <f>#REF!</f>
        <v>#REF!</v>
      </c>
      <c r="Y15" s="27">
        <f>mladší!AK5</f>
        <v>0</v>
      </c>
      <c r="Z15" s="26">
        <f>mladší!AM5</f>
        <v>1</v>
      </c>
      <c r="AA15" s="25">
        <f>mladší!AN5</f>
        <v>0.0004461805555555555</v>
      </c>
      <c r="AB15" s="26">
        <f>mladší!AP5</f>
        <v>7</v>
      </c>
      <c r="AC15" s="25">
        <f>mladší!AR5</f>
        <v>0.04172453703703703</v>
      </c>
      <c r="AD15" s="26">
        <f>mladší!AS5</f>
        <v>19</v>
      </c>
      <c r="AE15" s="26">
        <f>mladší!AT5</f>
        <v>124</v>
      </c>
      <c r="AF15" s="26">
        <f>mladší!AU5</f>
        <v>13</v>
      </c>
      <c r="AG15" s="1"/>
    </row>
    <row r="16" spans="1:33" ht="12.75">
      <c r="A16" s="3">
        <v>14</v>
      </c>
      <c r="B16" s="30" t="str">
        <f>prezentace!B17</f>
        <v>Kožlany</v>
      </c>
      <c r="C16" s="25">
        <f>mladší!D16</f>
        <v>0.0013635416666666665</v>
      </c>
      <c r="D16" s="29">
        <f>mladší!F16</f>
        <v>9</v>
      </c>
      <c r="E16" s="27">
        <f>mladší!G16</f>
        <v>225</v>
      </c>
      <c r="F16" s="26">
        <f>mladší!I16</f>
        <v>15</v>
      </c>
      <c r="G16" s="27">
        <f>mladší!J16</f>
        <v>5</v>
      </c>
      <c r="H16" s="26">
        <f>mladší!L16</f>
        <v>11</v>
      </c>
      <c r="I16" s="25">
        <f>mladší!M16</f>
        <v>0.0009722222222222221</v>
      </c>
      <c r="J16" s="26">
        <f>mladší!O16</f>
        <v>6</v>
      </c>
      <c r="K16" s="25">
        <f>mladší!P16</f>
        <v>0.0010300925925925926</v>
      </c>
      <c r="L16" s="26">
        <f>mladší!R16</f>
        <v>6</v>
      </c>
      <c r="M16" s="25">
        <f>mladší!S16</f>
        <v>0.00015775462962962962</v>
      </c>
      <c r="N16" s="26">
        <f>mladší!U16</f>
        <v>5</v>
      </c>
      <c r="O16" s="27">
        <f>mladší!V16</f>
        <v>100</v>
      </c>
      <c r="P16" s="26">
        <f>mladší!X16</f>
        <v>11</v>
      </c>
      <c r="Q16" s="27">
        <f>mladší!Y16</f>
        <v>0</v>
      </c>
      <c r="R16" s="26">
        <f>mladší!AA16</f>
        <v>1</v>
      </c>
      <c r="S16" s="33">
        <f>mladší!AB16</f>
        <v>0</v>
      </c>
      <c r="T16" s="26">
        <f>mladší!AD16</f>
        <v>1</v>
      </c>
      <c r="U16" s="25">
        <f>mladší!AE16</f>
        <v>0.0001896990740740741</v>
      </c>
      <c r="V16" s="28">
        <f>mladší!AG16</f>
        <v>18</v>
      </c>
      <c r="W16" s="25" t="e">
        <f>#REF!</f>
        <v>#REF!</v>
      </c>
      <c r="X16" s="26" t="e">
        <f>#REF!</f>
        <v>#REF!</v>
      </c>
      <c r="Y16" s="27">
        <f>mladší!AK16</f>
        <v>0</v>
      </c>
      <c r="Z16" s="26">
        <f>mladší!AM16</f>
        <v>1</v>
      </c>
      <c r="AA16" s="25">
        <f>mladší!AN16</f>
        <v>0.00100625</v>
      </c>
      <c r="AB16" s="26">
        <f>mladší!AP16</f>
        <v>24</v>
      </c>
      <c r="AC16" s="25">
        <f>mladší!AR16</f>
        <v>0.0397849537037037</v>
      </c>
      <c r="AD16" s="26">
        <f>mladší!AS16</f>
        <v>15</v>
      </c>
      <c r="AE16" s="26">
        <f>mladší!AT16</f>
        <v>124</v>
      </c>
      <c r="AF16" s="26">
        <f>mladší!AU16</f>
        <v>13</v>
      </c>
      <c r="AG16" s="1"/>
    </row>
    <row r="17" spans="1:33" ht="12.75">
      <c r="A17" s="3">
        <v>17</v>
      </c>
      <c r="B17" s="30" t="str">
        <f>prezentace!B20</f>
        <v>Tlučná B</v>
      </c>
      <c r="C17" s="25">
        <f>mladší!D19</f>
        <v>0.002133912037037037</v>
      </c>
      <c r="D17" s="29">
        <f>mladší!F19</f>
        <v>18</v>
      </c>
      <c r="E17" s="27">
        <f>mladší!G19</f>
        <v>225</v>
      </c>
      <c r="F17" s="26">
        <f>mladší!I19</f>
        <v>15</v>
      </c>
      <c r="G17" s="27">
        <f>mladší!J19</f>
        <v>5</v>
      </c>
      <c r="H17" s="26">
        <f>mladší!L19</f>
        <v>11</v>
      </c>
      <c r="I17" s="25">
        <f>mladší!M19</f>
        <v>0.0014351851851851854</v>
      </c>
      <c r="J17" s="26">
        <f>mladší!O19</f>
        <v>11</v>
      </c>
      <c r="K17" s="25">
        <f>mladší!P19</f>
        <v>0.001099537037037037</v>
      </c>
      <c r="L17" s="26">
        <f>mladší!R19</f>
        <v>10</v>
      </c>
      <c r="M17" s="25">
        <f>mladší!S19</f>
        <v>0.0004054398148148148</v>
      </c>
      <c r="N17" s="26">
        <f>mladší!U19</f>
        <v>21</v>
      </c>
      <c r="O17" s="27">
        <f>mladší!V19</f>
        <v>140</v>
      </c>
      <c r="P17" s="26">
        <f>mladší!X19</f>
        <v>18</v>
      </c>
      <c r="Q17" s="27">
        <f>mladší!Y19</f>
        <v>0</v>
      </c>
      <c r="R17" s="26">
        <f>mladší!AA19</f>
        <v>1</v>
      </c>
      <c r="S17" s="33">
        <f>mladší!AB19</f>
        <v>0</v>
      </c>
      <c r="T17" s="26">
        <f>mladší!AD19</f>
        <v>1</v>
      </c>
      <c r="U17" s="25">
        <f>mladší!AE19</f>
        <v>0.00016458333333333334</v>
      </c>
      <c r="V17" s="28">
        <f>mladší!AG19</f>
        <v>13</v>
      </c>
      <c r="W17" s="25" t="e">
        <f>#REF!</f>
        <v>#REF!</v>
      </c>
      <c r="X17" s="26" t="e">
        <f>#REF!</f>
        <v>#REF!</v>
      </c>
      <c r="Y17" s="27">
        <f>mladší!AK19</f>
        <v>0</v>
      </c>
      <c r="Z17" s="26">
        <f>mladší!AM19</f>
        <v>1</v>
      </c>
      <c r="AA17" s="25">
        <f>mladší!AN19</f>
        <v>0.0004890046296296297</v>
      </c>
      <c r="AB17" s="26">
        <f>mladší!AP19</f>
        <v>10</v>
      </c>
      <c r="AC17" s="25">
        <f>mladší!AR19</f>
        <v>0.041678240740740766</v>
      </c>
      <c r="AD17" s="26">
        <f>mladší!AS19</f>
        <v>18</v>
      </c>
      <c r="AE17" s="26">
        <f>mladší!AT19</f>
        <v>149</v>
      </c>
      <c r="AF17" s="26">
        <f>mladší!AU19</f>
        <v>15</v>
      </c>
      <c r="AG17" s="1"/>
    </row>
    <row r="18" spans="1:33" ht="12.75">
      <c r="A18" s="3">
        <v>8</v>
      </c>
      <c r="B18" s="30" t="str">
        <f>prezentace!B11</f>
        <v>Bučí</v>
      </c>
      <c r="C18" s="25">
        <f>mladší!D10</f>
        <v>0.001784259259259259</v>
      </c>
      <c r="D18" s="29">
        <f>mladší!F10</f>
        <v>14</v>
      </c>
      <c r="E18" s="27">
        <f>mladší!G10</f>
        <v>210</v>
      </c>
      <c r="F18" s="26">
        <f>mladší!I10</f>
        <v>7</v>
      </c>
      <c r="G18" s="27">
        <f>mladší!J10</f>
        <v>15</v>
      </c>
      <c r="H18" s="26">
        <f>mladší!L10</f>
        <v>21</v>
      </c>
      <c r="I18" s="25">
        <f>mladší!M10</f>
        <v>0.247164351851852</v>
      </c>
      <c r="J18" s="26">
        <f>mladší!O10</f>
        <v>18</v>
      </c>
      <c r="K18" s="25">
        <f>mladší!P10</f>
        <v>0.0010763888888888889</v>
      </c>
      <c r="L18" s="26">
        <f>mladší!R10</f>
        <v>9</v>
      </c>
      <c r="M18" s="25">
        <f>mladší!S10</f>
        <v>0.0002690972222222222</v>
      </c>
      <c r="N18" s="26">
        <f>mladší!U10</f>
        <v>13</v>
      </c>
      <c r="O18" s="27">
        <f>mladší!V10</f>
        <v>60</v>
      </c>
      <c r="P18" s="26">
        <f>mladší!X10</f>
        <v>2</v>
      </c>
      <c r="Q18" s="27">
        <f>mladší!Y10</f>
        <v>0</v>
      </c>
      <c r="R18" s="26">
        <f>mladší!AA10</f>
        <v>1</v>
      </c>
      <c r="S18" s="33">
        <f>mladší!AB10</f>
        <v>0</v>
      </c>
      <c r="T18" s="26">
        <f>mladší!AD10</f>
        <v>1</v>
      </c>
      <c r="U18" s="25">
        <f>mladší!AE10</f>
        <v>0.00021944444444444444</v>
      </c>
      <c r="V18" s="28">
        <f>mladší!AG10</f>
        <v>21</v>
      </c>
      <c r="W18" s="25" t="e">
        <f>#REF!</f>
        <v>#REF!</v>
      </c>
      <c r="X18" s="26" t="e">
        <f>#REF!</f>
        <v>#REF!</v>
      </c>
      <c r="Y18" s="27">
        <f>mladší!AK10</f>
        <v>5</v>
      </c>
      <c r="Z18" s="26">
        <f>mladší!AM10</f>
        <v>24</v>
      </c>
      <c r="AA18" s="25">
        <f>mladší!AN10</f>
        <v>0.0005443287037037038</v>
      </c>
      <c r="AB18" s="26">
        <f>mladší!AP10</f>
        <v>12</v>
      </c>
      <c r="AC18" s="25">
        <f>mladší!AR10</f>
        <v>0.03638888888888888</v>
      </c>
      <c r="AD18" s="26">
        <f>mladší!AS10</f>
        <v>8</v>
      </c>
      <c r="AE18" s="26">
        <f>mladší!AT10</f>
        <v>152</v>
      </c>
      <c r="AF18" s="26">
        <f>mladší!AU10</f>
        <v>16</v>
      </c>
      <c r="AG18" s="1"/>
    </row>
    <row r="19" spans="1:33" ht="12.75">
      <c r="A19" s="3">
        <v>23</v>
      </c>
      <c r="B19" s="30" t="str">
        <f>prezentace!B26</f>
        <v>Dolany</v>
      </c>
      <c r="C19" s="25">
        <f>mladší!D25</f>
        <v>0.0015104166666666666</v>
      </c>
      <c r="D19" s="29">
        <f>mladší!F25</f>
        <v>12</v>
      </c>
      <c r="E19" s="27">
        <f>mladší!G25</f>
        <v>225</v>
      </c>
      <c r="F19" s="26">
        <f>mladší!I25</f>
        <v>15</v>
      </c>
      <c r="G19" s="27">
        <f>mladší!J25</f>
        <v>10</v>
      </c>
      <c r="H19" s="26">
        <f>mladší!L25</f>
        <v>18</v>
      </c>
      <c r="I19" s="25">
        <f>mladší!M25</f>
        <v>0.247164351851852</v>
      </c>
      <c r="J19" s="26">
        <f>mladší!O25</f>
        <v>18</v>
      </c>
      <c r="K19" s="25">
        <f>mladší!P25</f>
        <v>0.0011921296296296296</v>
      </c>
      <c r="L19" s="26">
        <f>mladší!R25</f>
        <v>15</v>
      </c>
      <c r="M19" s="25">
        <f>mladší!S25</f>
        <v>0.00040659722222222226</v>
      </c>
      <c r="N19" s="26">
        <f>mladší!U25</f>
        <v>22</v>
      </c>
      <c r="O19" s="27">
        <f>mladší!V25</f>
        <v>60</v>
      </c>
      <c r="P19" s="26">
        <f>mladší!X25</f>
        <v>2</v>
      </c>
      <c r="Q19" s="27">
        <f>mladší!Y25</f>
        <v>0</v>
      </c>
      <c r="R19" s="26">
        <f>mladší!AA25</f>
        <v>1</v>
      </c>
      <c r="S19" s="33">
        <f>mladší!AB25</f>
        <v>0</v>
      </c>
      <c r="T19" s="26">
        <f>mladší!AD25</f>
        <v>1</v>
      </c>
      <c r="U19" s="25">
        <f>mladší!AE25</f>
        <v>0.00019293981481481484</v>
      </c>
      <c r="V19" s="28">
        <f>mladší!AG25</f>
        <v>19</v>
      </c>
      <c r="W19" s="25" t="e">
        <f>#REF!</f>
        <v>#REF!</v>
      </c>
      <c r="X19" s="26" t="e">
        <f>#REF!</f>
        <v>#REF!</v>
      </c>
      <c r="Y19" s="27">
        <f>mladší!AK25</f>
        <v>0</v>
      </c>
      <c r="Z19" s="26">
        <f>mladší!AM25</f>
        <v>1</v>
      </c>
      <c r="AA19" s="25">
        <f>mladší!AN25</f>
        <v>0.00069375</v>
      </c>
      <c r="AB19" s="26">
        <f>mladší!AP25</f>
        <v>17</v>
      </c>
      <c r="AC19" s="25">
        <f>mladší!AR25</f>
        <v>0.043738425925925944</v>
      </c>
      <c r="AD19" s="26">
        <f>mladší!AS25</f>
        <v>23</v>
      </c>
      <c r="AE19" s="26">
        <f>mladší!AT25</f>
        <v>165</v>
      </c>
      <c r="AF19" s="26">
        <f>mladší!AU25</f>
        <v>17</v>
      </c>
      <c r="AG19" s="1"/>
    </row>
    <row r="20" spans="1:33" ht="12.75">
      <c r="A20" s="3">
        <v>24</v>
      </c>
      <c r="B20" s="30" t="str">
        <f>prezentace!B27</f>
        <v>Blatnice A</v>
      </c>
      <c r="C20" s="25">
        <f>mladší!D26</f>
        <v>0.002140509259259259</v>
      </c>
      <c r="D20" s="29">
        <f>mladší!F26</f>
        <v>19</v>
      </c>
      <c r="E20" s="27">
        <f>mladší!G26</f>
        <v>220</v>
      </c>
      <c r="F20" s="26">
        <f>mladší!I26</f>
        <v>13</v>
      </c>
      <c r="G20" s="27">
        <f>mladší!J26</f>
        <v>0</v>
      </c>
      <c r="H20" s="26">
        <f>mladší!L26</f>
        <v>1</v>
      </c>
      <c r="I20" s="25">
        <f>mladší!M26</f>
        <v>0.247164351851852</v>
      </c>
      <c r="J20" s="26">
        <f>mladší!O26</f>
        <v>18</v>
      </c>
      <c r="K20" s="25">
        <f>mladší!P26</f>
        <v>0.0013773148148148147</v>
      </c>
      <c r="L20" s="26">
        <f>mladší!R26</f>
        <v>22</v>
      </c>
      <c r="M20" s="25">
        <f>mladší!S26</f>
        <v>0.0003309027777777778</v>
      </c>
      <c r="N20" s="26">
        <f>mladší!U26</f>
        <v>18</v>
      </c>
      <c r="O20" s="27">
        <f>mladší!V26</f>
        <v>140</v>
      </c>
      <c r="P20" s="26">
        <f>mladší!X26</f>
        <v>18</v>
      </c>
      <c r="Q20" s="27">
        <f>mladší!Y26</f>
        <v>0</v>
      </c>
      <c r="R20" s="26">
        <f>mladší!AA26</f>
        <v>1</v>
      </c>
      <c r="S20" s="33">
        <f>mladší!AB26</f>
        <v>0</v>
      </c>
      <c r="T20" s="26">
        <f>mladší!AD26</f>
        <v>1</v>
      </c>
      <c r="U20" s="25">
        <f>mladší!AE26</f>
        <v>0.00022997685185185184</v>
      </c>
      <c r="V20" s="28">
        <f>mladší!AG26</f>
        <v>24</v>
      </c>
      <c r="W20" s="25" t="e">
        <f>#REF!</f>
        <v>#REF!</v>
      </c>
      <c r="X20" s="26" t="e">
        <f>#REF!</f>
        <v>#REF!</v>
      </c>
      <c r="Y20" s="27">
        <f>mladší!AK26</f>
        <v>0</v>
      </c>
      <c r="Z20" s="26">
        <f>mladší!AM26</f>
        <v>1</v>
      </c>
      <c r="AA20" s="25">
        <f>mladší!AN26</f>
        <v>0.00040138888888888885</v>
      </c>
      <c r="AB20" s="26">
        <f>mladší!AP26</f>
        <v>6</v>
      </c>
      <c r="AC20" s="25">
        <f>mladší!AR26</f>
        <v>0.044293981481481504</v>
      </c>
      <c r="AD20" s="26">
        <f>mladší!AS26</f>
        <v>25</v>
      </c>
      <c r="AE20" s="26">
        <f>mladší!AT26</f>
        <v>168</v>
      </c>
      <c r="AF20" s="26">
        <f>mladší!AU26</f>
        <v>18</v>
      </c>
      <c r="AG20" s="1"/>
    </row>
    <row r="21" spans="1:33" ht="12.75">
      <c r="A21" s="3">
        <v>29</v>
      </c>
      <c r="B21" s="30" t="str">
        <f>prezentace!B32</f>
        <v>Stýskaly</v>
      </c>
      <c r="C21" s="25">
        <f>mladší!D31</f>
        <v>0.001905324074074074</v>
      </c>
      <c r="D21" s="29">
        <f>mladší!F31</f>
        <v>16</v>
      </c>
      <c r="E21" s="27">
        <f>mladší!G31</f>
        <v>225</v>
      </c>
      <c r="F21" s="26">
        <f>mladší!I31</f>
        <v>15</v>
      </c>
      <c r="G21" s="27">
        <f>mladší!J31</f>
        <v>5</v>
      </c>
      <c r="H21" s="26">
        <f>mladší!L31</f>
        <v>11</v>
      </c>
      <c r="I21" s="25">
        <f>mladší!M31</f>
        <v>0.0016782407407407406</v>
      </c>
      <c r="J21" s="26">
        <f>mladší!O31</f>
        <v>13</v>
      </c>
      <c r="K21" s="25">
        <f>mladší!P31</f>
        <v>0.0012037037037037038</v>
      </c>
      <c r="L21" s="26">
        <f>mladší!R31</f>
        <v>16</v>
      </c>
      <c r="M21" s="25">
        <f>mladší!S31</f>
        <v>0.000539351851851852</v>
      </c>
      <c r="N21" s="26">
        <f>mladší!U31</f>
        <v>24</v>
      </c>
      <c r="O21" s="27">
        <f>mladší!V31</f>
        <v>100</v>
      </c>
      <c r="P21" s="26">
        <f>mladší!X31</f>
        <v>11</v>
      </c>
      <c r="Q21" s="27">
        <f>mladší!Y31</f>
        <v>0</v>
      </c>
      <c r="R21" s="26">
        <f>mladší!AA31</f>
        <v>1</v>
      </c>
      <c r="S21" s="33">
        <f>mladší!AB31</f>
        <v>0</v>
      </c>
      <c r="T21" s="26">
        <f>mladší!AD31</f>
        <v>1</v>
      </c>
      <c r="U21" s="25">
        <f>mladší!AE31</f>
        <v>0.00016932870370370374</v>
      </c>
      <c r="V21" s="28">
        <f>mladší!AG31</f>
        <v>16</v>
      </c>
      <c r="W21" s="25" t="e">
        <f>#REF!</f>
        <v>#REF!</v>
      </c>
      <c r="X21" s="26" t="e">
        <f>#REF!</f>
        <v>#REF!</v>
      </c>
      <c r="Y21" s="27">
        <f>mladší!AK31</f>
        <v>0</v>
      </c>
      <c r="Z21" s="26">
        <f>mladší!AM31</f>
        <v>1</v>
      </c>
      <c r="AA21" s="25">
        <f>mladší!AN31</f>
        <v>0.0010869212962962961</v>
      </c>
      <c r="AB21" s="26">
        <f>mladší!AP31</f>
        <v>25</v>
      </c>
      <c r="AC21" s="25">
        <f>mladší!AR31</f>
        <v>0.04309027777777774</v>
      </c>
      <c r="AD21" s="26">
        <f>mladší!AS31</f>
        <v>22</v>
      </c>
      <c r="AE21" s="26">
        <f>mladší!AT31</f>
        <v>173</v>
      </c>
      <c r="AF21" s="26">
        <f>mladší!AU31</f>
        <v>19</v>
      </c>
      <c r="AG21" s="1"/>
    </row>
    <row r="22" spans="1:33" ht="12.75">
      <c r="A22" s="3">
        <v>6</v>
      </c>
      <c r="B22" s="30" t="str">
        <f>prezentace!B9</f>
        <v>Chrást A</v>
      </c>
      <c r="C22" s="25">
        <f>mladší!D8</f>
        <v>0.002306134259259259</v>
      </c>
      <c r="D22" s="29">
        <f>mladší!F8</f>
        <v>23</v>
      </c>
      <c r="E22" s="27">
        <f>mladší!G8</f>
        <v>220</v>
      </c>
      <c r="F22" s="26">
        <f>mladší!I8</f>
        <v>13</v>
      </c>
      <c r="G22" s="27">
        <f>mladší!J8</f>
        <v>10</v>
      </c>
      <c r="H22" s="26">
        <f>mladší!L8</f>
        <v>18</v>
      </c>
      <c r="I22" s="25">
        <f>mladší!M8</f>
        <v>0.247164351851852</v>
      </c>
      <c r="J22" s="26">
        <f>mladší!O8</f>
        <v>18</v>
      </c>
      <c r="K22" s="25">
        <f>mladší!P8</f>
        <v>0.001099537037037037</v>
      </c>
      <c r="L22" s="26">
        <f>mladší!R8</f>
        <v>10</v>
      </c>
      <c r="M22" s="25">
        <f>mladší!S8</f>
        <v>0.00037986111111111114</v>
      </c>
      <c r="N22" s="26">
        <f>mladší!U8</f>
        <v>19</v>
      </c>
      <c r="O22" s="27">
        <f>mladší!V8</f>
        <v>140</v>
      </c>
      <c r="P22" s="26">
        <f>mladší!X8</f>
        <v>18</v>
      </c>
      <c r="Q22" s="27">
        <f>mladší!Y8</f>
        <v>0</v>
      </c>
      <c r="R22" s="26">
        <f>mladší!AA8</f>
        <v>1</v>
      </c>
      <c r="S22" s="33">
        <f>mladší!AB8</f>
        <v>0</v>
      </c>
      <c r="T22" s="26">
        <f>mladší!AD8</f>
        <v>1</v>
      </c>
      <c r="U22" s="25">
        <f>mladší!AE8</f>
        <v>0.00022314814814814818</v>
      </c>
      <c r="V22" s="28">
        <f>mladší!AG8</f>
        <v>23</v>
      </c>
      <c r="W22" s="25" t="e">
        <f>#REF!</f>
        <v>#REF!</v>
      </c>
      <c r="X22" s="26" t="e">
        <f>#REF!</f>
        <v>#REF!</v>
      </c>
      <c r="Y22" s="27">
        <f>mladší!AK8</f>
        <v>0</v>
      </c>
      <c r="Z22" s="26">
        <f>mladší!AM8</f>
        <v>1</v>
      </c>
      <c r="AA22" s="25">
        <f>mladší!AN8</f>
        <v>0.0006535879629629629</v>
      </c>
      <c r="AB22" s="26">
        <f>mladší!AP8</f>
        <v>16</v>
      </c>
      <c r="AC22" s="25">
        <f>mladší!AR8</f>
        <v>0.038344907407407404</v>
      </c>
      <c r="AD22" s="26">
        <f>mladší!AS8</f>
        <v>12</v>
      </c>
      <c r="AE22" s="26">
        <f>mladší!AT8</f>
        <v>174</v>
      </c>
      <c r="AF22" s="26">
        <f>mladší!AU8</f>
        <v>20</v>
      </c>
      <c r="AG22" s="1"/>
    </row>
    <row r="23" spans="1:33" ht="12.75">
      <c r="A23" s="3">
        <v>2</v>
      </c>
      <c r="B23" s="30" t="str">
        <f>prezentace!B5</f>
        <v>Druztová</v>
      </c>
      <c r="C23" s="25">
        <f>mladší!D4</f>
        <v>0.0021839120370370367</v>
      </c>
      <c r="D23" s="29">
        <f>mladší!F4</f>
        <v>21</v>
      </c>
      <c r="E23" s="27">
        <f>mladší!G4</f>
        <v>225</v>
      </c>
      <c r="F23" s="26">
        <f>mladší!I4</f>
        <v>15</v>
      </c>
      <c r="G23" s="27">
        <f>mladší!J4</f>
        <v>20</v>
      </c>
      <c r="H23" s="26">
        <f>mladší!L4</f>
        <v>25</v>
      </c>
      <c r="I23" s="25">
        <f>mladší!M4</f>
        <v>0.247164351851852</v>
      </c>
      <c r="J23" s="26">
        <f>mladší!O4</f>
        <v>18</v>
      </c>
      <c r="K23" s="25">
        <f>mladší!P4</f>
        <v>0.001099537037037037</v>
      </c>
      <c r="L23" s="26">
        <f>mladší!R4</f>
        <v>10</v>
      </c>
      <c r="M23" s="25">
        <f>mladší!S4</f>
        <v>0.0005921296296296296</v>
      </c>
      <c r="N23" s="26">
        <f>mladší!U4</f>
        <v>25</v>
      </c>
      <c r="O23" s="27">
        <f>mladší!V4</f>
        <v>140</v>
      </c>
      <c r="P23" s="26">
        <f>mladší!X4</f>
        <v>18</v>
      </c>
      <c r="Q23" s="27">
        <f>mladší!Y4</f>
        <v>0</v>
      </c>
      <c r="R23" s="26">
        <f>mladší!AA4</f>
        <v>1</v>
      </c>
      <c r="S23" s="33">
        <f>mladší!AB4</f>
        <v>0</v>
      </c>
      <c r="T23" s="26">
        <f>mladší!AD4</f>
        <v>1</v>
      </c>
      <c r="U23" s="25">
        <f>mladší!AE4</f>
        <v>0.00015127314814814815</v>
      </c>
      <c r="V23" s="28">
        <f>mladší!AG4</f>
        <v>11</v>
      </c>
      <c r="W23" s="25" t="e">
        <f>#REF!</f>
        <v>#REF!</v>
      </c>
      <c r="X23" s="26" t="e">
        <f>#REF!</f>
        <v>#REF!</v>
      </c>
      <c r="Y23" s="27">
        <f>mladší!AK4</f>
        <v>0</v>
      </c>
      <c r="Z23" s="26">
        <f>mladší!AM4</f>
        <v>1</v>
      </c>
      <c r="AA23" s="25">
        <f>mladší!AN4</f>
        <v>0.0008333333333333334</v>
      </c>
      <c r="AB23" s="26">
        <f>mladší!AP4</f>
        <v>20</v>
      </c>
      <c r="AC23" s="25">
        <f>mladší!AR4</f>
        <v>0.04034722222222222</v>
      </c>
      <c r="AD23" s="26">
        <f>mladší!AS4</f>
        <v>16</v>
      </c>
      <c r="AE23" s="26">
        <f>mladší!AT4</f>
        <v>183</v>
      </c>
      <c r="AF23" s="26">
        <f>mladší!AU4</f>
        <v>21</v>
      </c>
      <c r="AG23" s="1"/>
    </row>
    <row r="24" spans="1:33" ht="12.75">
      <c r="A24" s="3">
        <v>15</v>
      </c>
      <c r="B24" s="30" t="str">
        <f>prezentace!B18</f>
        <v>Tlučná A</v>
      </c>
      <c r="C24" s="25">
        <f>mladší!D17</f>
        <v>0.002153125</v>
      </c>
      <c r="D24" s="29">
        <f>mladší!F17</f>
        <v>20</v>
      </c>
      <c r="E24" s="27">
        <f>mladší!G17</f>
        <v>215</v>
      </c>
      <c r="F24" s="26">
        <f>mladší!I17</f>
        <v>8</v>
      </c>
      <c r="G24" s="27">
        <f>mladší!J17</f>
        <v>15</v>
      </c>
      <c r="H24" s="26">
        <f>mladší!L17</f>
        <v>21</v>
      </c>
      <c r="I24" s="25">
        <f>mladší!M17</f>
        <v>0.247164351851852</v>
      </c>
      <c r="J24" s="26">
        <f>mladší!O17</f>
        <v>18</v>
      </c>
      <c r="K24" s="25">
        <f>mladší!P17</f>
        <v>0.0012152777777777778</v>
      </c>
      <c r="L24" s="26">
        <f>mladší!R17</f>
        <v>17</v>
      </c>
      <c r="M24" s="25">
        <f>mladší!S17</f>
        <v>0.00029375</v>
      </c>
      <c r="N24" s="26">
        <f>mladší!U17</f>
        <v>15</v>
      </c>
      <c r="O24" s="27">
        <f>mladší!V17</f>
        <v>140</v>
      </c>
      <c r="P24" s="26">
        <f>mladší!X17</f>
        <v>18</v>
      </c>
      <c r="Q24" s="27">
        <f>mladší!Y17</f>
        <v>0</v>
      </c>
      <c r="R24" s="26">
        <f>mladší!AA17</f>
        <v>1</v>
      </c>
      <c r="S24" s="33">
        <f>mladší!AB17</f>
        <v>0</v>
      </c>
      <c r="T24" s="26">
        <f>mladší!AD17</f>
        <v>1</v>
      </c>
      <c r="U24" s="25">
        <f>mladší!AE17</f>
        <v>0.0002304398148148148</v>
      </c>
      <c r="V24" s="28">
        <f>mladší!AG17</f>
        <v>25</v>
      </c>
      <c r="W24" s="25" t="e">
        <f>#REF!</f>
        <v>#REF!</v>
      </c>
      <c r="X24" s="26" t="e">
        <f>#REF!</f>
        <v>#REF!</v>
      </c>
      <c r="Y24" s="27">
        <f>mladší!AK17</f>
        <v>0</v>
      </c>
      <c r="Z24" s="26">
        <f>mladší!AM17</f>
        <v>1</v>
      </c>
      <c r="AA24" s="25">
        <f>mladší!AN17</f>
        <v>0.0008355324074074073</v>
      </c>
      <c r="AB24" s="26">
        <f>mladší!AP17</f>
        <v>21</v>
      </c>
      <c r="AC24" s="25">
        <f>mladší!AR17</f>
        <v>0.042245370370370385</v>
      </c>
      <c r="AD24" s="26">
        <f>mladší!AS17</f>
        <v>20</v>
      </c>
      <c r="AE24" s="26">
        <f>mladší!AT17</f>
        <v>187</v>
      </c>
      <c r="AF24" s="26">
        <f>mladší!AU17</f>
        <v>22</v>
      </c>
      <c r="AG24" s="1"/>
    </row>
    <row r="25" spans="1:33" ht="12.75">
      <c r="A25" s="3">
        <v>11</v>
      </c>
      <c r="B25" s="30" t="str">
        <f>prezentace!B14</f>
        <v>Ledce D</v>
      </c>
      <c r="C25" s="25">
        <f>mladší!D13</f>
        <v>0.002002662037037037</v>
      </c>
      <c r="D25" s="29">
        <f>mladší!F13</f>
        <v>17</v>
      </c>
      <c r="E25" s="27">
        <f>mladší!G13</f>
        <v>225</v>
      </c>
      <c r="F25" s="26">
        <f>mladší!I13</f>
        <v>15</v>
      </c>
      <c r="G25" s="27">
        <f>mladší!J13</f>
        <v>0</v>
      </c>
      <c r="H25" s="26">
        <f>mladší!L13</f>
        <v>1</v>
      </c>
      <c r="I25" s="25">
        <f>mladší!M13</f>
        <v>0.0018518518518518517</v>
      </c>
      <c r="J25" s="26">
        <f>mladší!O13</f>
        <v>14</v>
      </c>
      <c r="K25" s="25">
        <f>mladší!P13</f>
        <v>0.00125</v>
      </c>
      <c r="L25" s="26">
        <f>mladší!R13</f>
        <v>19</v>
      </c>
      <c r="M25" s="25">
        <f>mladší!S13</f>
        <v>0.0005158564814814815</v>
      </c>
      <c r="N25" s="26">
        <f>mladší!U13</f>
        <v>23</v>
      </c>
      <c r="O25" s="27">
        <f>mladší!V13</f>
        <v>110</v>
      </c>
      <c r="P25" s="26">
        <f>mladší!X13</f>
        <v>14</v>
      </c>
      <c r="Q25" s="27">
        <f>mladší!Y13</f>
        <v>5</v>
      </c>
      <c r="R25" s="26">
        <f>mladší!AA13</f>
        <v>24</v>
      </c>
      <c r="S25" s="33">
        <f>mladší!AB13</f>
        <v>0</v>
      </c>
      <c r="T25" s="26">
        <f>mladší!AD13</f>
        <v>1</v>
      </c>
      <c r="U25" s="25">
        <f>mladší!AE13</f>
        <v>0.00017002314814814812</v>
      </c>
      <c r="V25" s="28">
        <f>mladší!AG13</f>
        <v>17</v>
      </c>
      <c r="W25" s="25" t="e">
        <f>#REF!</f>
        <v>#REF!</v>
      </c>
      <c r="X25" s="26" t="e">
        <f>#REF!</f>
        <v>#REF!</v>
      </c>
      <c r="Y25" s="27">
        <f>mladší!AK13</f>
        <v>0</v>
      </c>
      <c r="Z25" s="26">
        <f>mladší!AM13</f>
        <v>1</v>
      </c>
      <c r="AA25" s="25">
        <f>mladší!AN13</f>
        <v>0.0007635416666666666</v>
      </c>
      <c r="AB25" s="26">
        <f>mladší!AP13</f>
        <v>18</v>
      </c>
      <c r="AC25" s="25">
        <f>mladší!AR13</f>
        <v>0.044166666666666674</v>
      </c>
      <c r="AD25" s="26">
        <f>mladší!AS13</f>
        <v>24</v>
      </c>
      <c r="AE25" s="26">
        <f>mladší!AT13</f>
        <v>189</v>
      </c>
      <c r="AF25" s="26">
        <f>mladší!AU13</f>
        <v>23</v>
      </c>
      <c r="AG25" s="1"/>
    </row>
    <row r="26" spans="1:32" ht="12.75">
      <c r="A26" s="3">
        <v>13</v>
      </c>
      <c r="B26" s="30" t="str">
        <f>prezentace!B16</f>
        <v>M.Touškov</v>
      </c>
      <c r="C26" s="25">
        <f>mladší!D15</f>
        <v>0.002235648148148148</v>
      </c>
      <c r="D26" s="29">
        <f>mladší!F15</f>
        <v>22</v>
      </c>
      <c r="E26" s="27">
        <f>mladší!G15</f>
        <v>225</v>
      </c>
      <c r="F26" s="26">
        <f>mladší!I15</f>
        <v>15</v>
      </c>
      <c r="G26" s="27">
        <f>mladší!J15</f>
        <v>15</v>
      </c>
      <c r="H26" s="26">
        <f>mladší!L15</f>
        <v>21</v>
      </c>
      <c r="I26" s="25">
        <f>mladší!M15</f>
        <v>0.247164351851852</v>
      </c>
      <c r="J26" s="26">
        <f>mladší!O15</f>
        <v>18</v>
      </c>
      <c r="K26" s="25">
        <f>mladší!P15</f>
        <v>0.0012268518518518518</v>
      </c>
      <c r="L26" s="26">
        <f>mladší!R15</f>
        <v>18</v>
      </c>
      <c r="M26" s="25">
        <f>mladší!S15</f>
        <v>0.0002646990740740741</v>
      </c>
      <c r="N26" s="26">
        <f>mladší!U15</f>
        <v>12</v>
      </c>
      <c r="O26" s="27">
        <f>mladší!V15</f>
        <v>150</v>
      </c>
      <c r="P26" s="26">
        <f>mladší!X15</f>
        <v>23</v>
      </c>
      <c r="Q26" s="27">
        <f>mladší!Y15</f>
        <v>5</v>
      </c>
      <c r="R26" s="26">
        <f>mladší!AA15</f>
        <v>24</v>
      </c>
      <c r="S26" s="33">
        <f>mladší!AB15</f>
        <v>0</v>
      </c>
      <c r="T26" s="26">
        <f>mladší!AD15</f>
        <v>1</v>
      </c>
      <c r="U26" s="25">
        <f>mladší!AE15</f>
        <v>0.00022291666666666665</v>
      </c>
      <c r="V26" s="28">
        <f>mladší!AG15</f>
        <v>22</v>
      </c>
      <c r="W26" s="25" t="e">
        <f>#REF!</f>
        <v>#REF!</v>
      </c>
      <c r="X26" s="26" t="e">
        <f>#REF!</f>
        <v>#REF!</v>
      </c>
      <c r="Y26" s="27">
        <f>mladší!AK15</f>
        <v>0</v>
      </c>
      <c r="Z26" s="26">
        <f>mladší!AM15</f>
        <v>1</v>
      </c>
      <c r="AA26" s="25">
        <f>mladší!AN15</f>
        <v>0.0004821759259259259</v>
      </c>
      <c r="AB26" s="26">
        <f>mladší!AP15</f>
        <v>9</v>
      </c>
      <c r="AC26" s="25">
        <f>mladší!AR15</f>
        <v>0.04137731481481479</v>
      </c>
      <c r="AD26" s="26">
        <f>mladší!AS15</f>
        <v>17</v>
      </c>
      <c r="AE26" s="26">
        <f>mladší!AT15</f>
        <v>204</v>
      </c>
      <c r="AF26" s="26">
        <f>mladší!AU15</f>
        <v>24</v>
      </c>
    </row>
    <row r="27" spans="1:32" ht="12.75">
      <c r="A27" s="3">
        <v>21</v>
      </c>
      <c r="B27" s="30" t="str">
        <f>prezentace!B24</f>
        <v>Blatnice B</v>
      </c>
      <c r="C27" s="25">
        <f>mladší!D23</f>
        <v>0.003412152777777778</v>
      </c>
      <c r="D27" s="29">
        <f>mladší!F23</f>
        <v>25</v>
      </c>
      <c r="E27" s="27">
        <f>mladší!G23</f>
        <v>225</v>
      </c>
      <c r="F27" s="26">
        <f>mladší!I23</f>
        <v>15</v>
      </c>
      <c r="G27" s="27">
        <f>mladší!J23</f>
        <v>15</v>
      </c>
      <c r="H27" s="26">
        <f>mladší!L23</f>
        <v>21</v>
      </c>
      <c r="I27" s="25">
        <f>mladší!M23</f>
        <v>0.247164351851852</v>
      </c>
      <c r="J27" s="26">
        <f>mladší!O23</f>
        <v>18</v>
      </c>
      <c r="K27" s="25">
        <f>mladší!P23</f>
        <v>0.247164351851852</v>
      </c>
      <c r="L27" s="26">
        <f>mladší!R23</f>
        <v>23</v>
      </c>
      <c r="M27" s="25">
        <f>mladší!S23</f>
        <v>0.0002622685185185185</v>
      </c>
      <c r="N27" s="26">
        <f>mladší!U23</f>
        <v>11</v>
      </c>
      <c r="O27" s="27">
        <f>mladší!V23</f>
        <v>150</v>
      </c>
      <c r="P27" s="26">
        <f>mladší!X23</f>
        <v>23</v>
      </c>
      <c r="Q27" s="27">
        <f>mladší!Y23</f>
        <v>0</v>
      </c>
      <c r="R27" s="26">
        <f>mladší!AA23</f>
        <v>1</v>
      </c>
      <c r="S27" s="33">
        <f>mladší!AB23</f>
        <v>0</v>
      </c>
      <c r="T27" s="26">
        <f>mladší!AD23</f>
        <v>1</v>
      </c>
      <c r="U27" s="25">
        <f>mladší!AE23</f>
        <v>0.00019618055555555553</v>
      </c>
      <c r="V27" s="28">
        <f>mladší!AG23</f>
        <v>20</v>
      </c>
      <c r="W27" s="25" t="e">
        <f>#REF!</f>
        <v>#REF!</v>
      </c>
      <c r="X27" s="26" t="e">
        <f>#REF!</f>
        <v>#REF!</v>
      </c>
      <c r="Y27" s="27">
        <f>mladší!AK23</f>
        <v>0</v>
      </c>
      <c r="Z27" s="26">
        <f>mladší!AM23</f>
        <v>1</v>
      </c>
      <c r="AA27" s="25">
        <f>mladší!AN23</f>
        <v>0.0009732638888888889</v>
      </c>
      <c r="AB27" s="26">
        <f>mladší!AP23</f>
        <v>23</v>
      </c>
      <c r="AC27" s="25">
        <f>mladší!AR23</f>
        <v>0.043032407407407415</v>
      </c>
      <c r="AD27" s="26">
        <f>mladší!AS23</f>
        <v>21</v>
      </c>
      <c r="AE27" s="26">
        <f>mladší!AT23</f>
        <v>204</v>
      </c>
      <c r="AF27" s="26">
        <f>mladší!AU23</f>
        <v>24</v>
      </c>
    </row>
    <row r="28" spans="1:32" ht="12.75">
      <c r="A28" s="3">
        <v>4</v>
      </c>
      <c r="B28" s="30">
        <f>prezentace!B7</f>
        <v>0</v>
      </c>
      <c r="C28" s="25">
        <f>mladší!D6</f>
        <v>0.247164351851852</v>
      </c>
      <c r="D28" s="29">
        <f>mladší!F6</f>
        <v>26</v>
      </c>
      <c r="E28" s="27">
        <f>mladší!G6</f>
        <v>999</v>
      </c>
      <c r="F28" s="26">
        <f>mladší!I6</f>
        <v>26</v>
      </c>
      <c r="G28" s="27">
        <f>mladší!J6</f>
        <v>999</v>
      </c>
      <c r="H28" s="26">
        <f>mladší!L6</f>
        <v>26</v>
      </c>
      <c r="I28" s="25">
        <f>mladší!M6</f>
        <v>0.247164351851852</v>
      </c>
      <c r="J28" s="26">
        <f>mladší!O6</f>
        <v>18</v>
      </c>
      <c r="K28" s="25">
        <f>mladší!P6</f>
        <v>0.247164351851852</v>
      </c>
      <c r="L28" s="26">
        <f>mladší!R6</f>
        <v>23</v>
      </c>
      <c r="M28" s="25">
        <f>mladší!S6</f>
        <v>0.247164351851852</v>
      </c>
      <c r="N28" s="26">
        <f>mladší!U6</f>
        <v>26</v>
      </c>
      <c r="O28" s="27">
        <f>mladší!V6</f>
        <v>999</v>
      </c>
      <c r="P28" s="26">
        <f>mladší!X6</f>
        <v>26</v>
      </c>
      <c r="Q28" s="27">
        <f>mladší!Y6</f>
        <v>999</v>
      </c>
      <c r="R28" s="26">
        <f>mladší!AA6</f>
        <v>26</v>
      </c>
      <c r="S28" s="33">
        <f>mladší!AB6</f>
        <v>999</v>
      </c>
      <c r="T28" s="26">
        <f>mladší!AD6</f>
        <v>26</v>
      </c>
      <c r="U28" s="25">
        <f>mladší!AE6</f>
        <v>0.247164351851852</v>
      </c>
      <c r="V28" s="28">
        <f>mladší!AG6</f>
        <v>26</v>
      </c>
      <c r="W28" s="25" t="e">
        <f>#REF!</f>
        <v>#REF!</v>
      </c>
      <c r="X28" s="26" t="e">
        <f>#REF!</f>
        <v>#REF!</v>
      </c>
      <c r="Y28" s="27">
        <f>mladší!AK6</f>
        <v>999</v>
      </c>
      <c r="Z28" s="26">
        <f>mladší!AM6</f>
        <v>26</v>
      </c>
      <c r="AA28" s="25">
        <f>mladší!AN6</f>
        <v>0.247164351851852</v>
      </c>
      <c r="AB28" s="26">
        <f>mladší!AP6</f>
        <v>26</v>
      </c>
      <c r="AC28" s="25">
        <f>mladší!AR6</f>
        <v>0.247164351851852</v>
      </c>
      <c r="AD28" s="26">
        <f>mladší!AS6</f>
        <v>26</v>
      </c>
      <c r="AE28" s="26">
        <f>mladší!AT6</f>
        <v>328</v>
      </c>
      <c r="AF28" s="26">
        <f>mladší!AU6</f>
        <v>26</v>
      </c>
    </row>
    <row r="29" spans="1:32" ht="12.75">
      <c r="A29" s="3">
        <v>5</v>
      </c>
      <c r="B29" s="30" t="str">
        <f>prezentace!B8</f>
        <v>Horní Hradiště B</v>
      </c>
      <c r="C29" s="25">
        <f>mladší!D7</f>
        <v>0.247164351851852</v>
      </c>
      <c r="D29" s="29">
        <f>mladší!F7</f>
        <v>26</v>
      </c>
      <c r="E29" s="27">
        <f>mladší!G7</f>
        <v>999</v>
      </c>
      <c r="F29" s="26">
        <f>mladší!I7</f>
        <v>26</v>
      </c>
      <c r="G29" s="27">
        <f>mladší!J7</f>
        <v>999</v>
      </c>
      <c r="H29" s="26">
        <f>mladší!L7</f>
        <v>26</v>
      </c>
      <c r="I29" s="25">
        <f>mladší!M7</f>
        <v>0.247164351851852</v>
      </c>
      <c r="J29" s="26">
        <f>mladší!O7</f>
        <v>18</v>
      </c>
      <c r="K29" s="25">
        <f>mladší!P7</f>
        <v>0.247164351851852</v>
      </c>
      <c r="L29" s="26">
        <f>mladší!R7</f>
        <v>23</v>
      </c>
      <c r="M29" s="25">
        <f>mladší!S7</f>
        <v>0.247164351851852</v>
      </c>
      <c r="N29" s="26">
        <f>mladší!U7</f>
        <v>26</v>
      </c>
      <c r="O29" s="27">
        <f>mladší!V7</f>
        <v>999</v>
      </c>
      <c r="P29" s="26">
        <f>mladší!X7</f>
        <v>26</v>
      </c>
      <c r="Q29" s="27">
        <f>mladší!Y7</f>
        <v>999</v>
      </c>
      <c r="R29" s="26">
        <f>mladší!AA7</f>
        <v>26</v>
      </c>
      <c r="S29" s="33">
        <f>mladší!AB7</f>
        <v>999</v>
      </c>
      <c r="T29" s="26">
        <f>mladší!AD7</f>
        <v>26</v>
      </c>
      <c r="U29" s="25">
        <f>mladší!AE7</f>
        <v>0.247164351851852</v>
      </c>
      <c r="V29" s="28">
        <f>mladší!AG7</f>
        <v>26</v>
      </c>
      <c r="W29" s="25" t="e">
        <f>#REF!</f>
        <v>#REF!</v>
      </c>
      <c r="X29" s="26" t="e">
        <f>#REF!</f>
        <v>#REF!</v>
      </c>
      <c r="Y29" s="27">
        <f>mladší!AK7</f>
        <v>999</v>
      </c>
      <c r="Z29" s="26">
        <f>mladší!AM7</f>
        <v>26</v>
      </c>
      <c r="AA29" s="25">
        <f>mladší!AN7</f>
        <v>0.247164351851852</v>
      </c>
      <c r="AB29" s="26">
        <f>mladší!AP7</f>
        <v>26</v>
      </c>
      <c r="AC29" s="25">
        <f>mladší!AR7</f>
        <v>0.247164351851852</v>
      </c>
      <c r="AD29" s="26">
        <f>mladší!AS7</f>
        <v>26</v>
      </c>
      <c r="AE29" s="26">
        <f>mladší!AT7</f>
        <v>328</v>
      </c>
      <c r="AF29" s="26">
        <f>mladší!AU7</f>
        <v>26</v>
      </c>
    </row>
    <row r="30" spans="1:32" ht="12.75">
      <c r="A30" s="3">
        <v>16</v>
      </c>
      <c r="B30" s="30" t="str">
        <f>prezentace!B19</f>
        <v>Kaznějov mimo</v>
      </c>
      <c r="C30" s="25">
        <f>mladší!D18</f>
        <v>0.247164351851852</v>
      </c>
      <c r="D30" s="29">
        <f>mladší!F18</f>
        <v>26</v>
      </c>
      <c r="E30" s="27">
        <f>mladší!G18</f>
        <v>999</v>
      </c>
      <c r="F30" s="26">
        <f>mladší!I18</f>
        <v>26</v>
      </c>
      <c r="G30" s="27">
        <f>mladší!J18</f>
        <v>999</v>
      </c>
      <c r="H30" s="26">
        <f>mladší!L18</f>
        <v>26</v>
      </c>
      <c r="I30" s="25">
        <f>mladší!M18</f>
        <v>0.247164351851852</v>
      </c>
      <c r="J30" s="26">
        <f>mladší!O18</f>
        <v>18</v>
      </c>
      <c r="K30" s="25">
        <f>mladší!P18</f>
        <v>0.247164351851852</v>
      </c>
      <c r="L30" s="26">
        <f>mladší!R18</f>
        <v>23</v>
      </c>
      <c r="M30" s="25">
        <f>mladší!S18</f>
        <v>0.247164351851852</v>
      </c>
      <c r="N30" s="26">
        <f>mladší!U18</f>
        <v>26</v>
      </c>
      <c r="O30" s="27">
        <f>mladší!V18</f>
        <v>999</v>
      </c>
      <c r="P30" s="26">
        <f>mladší!X18</f>
        <v>26</v>
      </c>
      <c r="Q30" s="27">
        <f>mladší!Y18</f>
        <v>999</v>
      </c>
      <c r="R30" s="26">
        <f>mladší!AA18</f>
        <v>26</v>
      </c>
      <c r="S30" s="33">
        <f>mladší!AB18</f>
        <v>999</v>
      </c>
      <c r="T30" s="26">
        <f>mladší!AD18</f>
        <v>26</v>
      </c>
      <c r="U30" s="25">
        <f>mladší!AE18</f>
        <v>0.247164351851852</v>
      </c>
      <c r="V30" s="28">
        <f>mladší!AG18</f>
        <v>26</v>
      </c>
      <c r="W30" s="25" t="e">
        <f>#REF!</f>
        <v>#REF!</v>
      </c>
      <c r="X30" s="26" t="e">
        <f>#REF!</f>
        <v>#REF!</v>
      </c>
      <c r="Y30" s="27">
        <f>mladší!AK18</f>
        <v>999</v>
      </c>
      <c r="Z30" s="26">
        <f>mladší!AM18</f>
        <v>26</v>
      </c>
      <c r="AA30" s="25">
        <f>mladší!AN18</f>
        <v>0.247164351851852</v>
      </c>
      <c r="AB30" s="26">
        <f>mladší!AP18</f>
        <v>26</v>
      </c>
      <c r="AC30" s="25">
        <f>mladší!AR18</f>
        <v>0.247164351851852</v>
      </c>
      <c r="AD30" s="26">
        <f>mladší!AS18</f>
        <v>26</v>
      </c>
      <c r="AE30" s="26">
        <f>mladší!AT18</f>
        <v>328</v>
      </c>
      <c r="AF30" s="26">
        <f>mladší!AU18</f>
        <v>26</v>
      </c>
    </row>
    <row r="31" spans="1:32" ht="12.75">
      <c r="A31" s="3">
        <v>18</v>
      </c>
      <c r="B31" s="30" t="str">
        <f>prezentace!B21</f>
        <v>Chotíkov mimo</v>
      </c>
      <c r="C31" s="25">
        <f>mladší!D20</f>
        <v>0.247164351851852</v>
      </c>
      <c r="D31" s="29">
        <f>mladší!F20</f>
        <v>26</v>
      </c>
      <c r="E31" s="27">
        <f>mladší!G20</f>
        <v>999</v>
      </c>
      <c r="F31" s="26">
        <f>mladší!I20</f>
        <v>26</v>
      </c>
      <c r="G31" s="27">
        <f>mladší!J20</f>
        <v>999</v>
      </c>
      <c r="H31" s="26">
        <f>mladší!L20</f>
        <v>26</v>
      </c>
      <c r="I31" s="25">
        <f>mladší!M20</f>
        <v>0.247164351851852</v>
      </c>
      <c r="J31" s="26">
        <f>mladší!O20</f>
        <v>18</v>
      </c>
      <c r="K31" s="25">
        <f>mladší!P20</f>
        <v>0.247164351851852</v>
      </c>
      <c r="L31" s="26">
        <f>mladší!R20</f>
        <v>23</v>
      </c>
      <c r="M31" s="25">
        <f>mladší!S20</f>
        <v>0.247164351851852</v>
      </c>
      <c r="N31" s="26">
        <f>mladší!U20</f>
        <v>26</v>
      </c>
      <c r="O31" s="27">
        <f>mladší!V20</f>
        <v>999</v>
      </c>
      <c r="P31" s="26">
        <f>mladší!X20</f>
        <v>26</v>
      </c>
      <c r="Q31" s="27">
        <f>mladší!Y20</f>
        <v>999</v>
      </c>
      <c r="R31" s="26">
        <f>mladší!AA20</f>
        <v>26</v>
      </c>
      <c r="S31" s="33">
        <f>mladší!AB20</f>
        <v>999</v>
      </c>
      <c r="T31" s="26">
        <f>mladší!AD20</f>
        <v>26</v>
      </c>
      <c r="U31" s="25">
        <f>mladší!AE20</f>
        <v>0.247164351851852</v>
      </c>
      <c r="V31" s="28">
        <f>mladší!AG20</f>
        <v>26</v>
      </c>
      <c r="W31" s="25" t="e">
        <f>#REF!</f>
        <v>#REF!</v>
      </c>
      <c r="X31" s="26" t="e">
        <f>#REF!</f>
        <v>#REF!</v>
      </c>
      <c r="Y31" s="27">
        <f>mladší!AK20</f>
        <v>999</v>
      </c>
      <c r="Z31" s="26">
        <f>mladší!AM20</f>
        <v>26</v>
      </c>
      <c r="AA31" s="25">
        <f>mladší!AN20</f>
        <v>0.247164351851852</v>
      </c>
      <c r="AB31" s="26">
        <f>mladší!AP20</f>
        <v>26</v>
      </c>
      <c r="AC31" s="25">
        <f>mladší!AR20</f>
        <v>0.247164351851852</v>
      </c>
      <c r="AD31" s="26">
        <f>mladší!AS20</f>
        <v>26</v>
      </c>
      <c r="AE31" s="26">
        <f>mladší!AT20</f>
        <v>328</v>
      </c>
      <c r="AF31" s="26">
        <f>mladší!AU20</f>
        <v>26</v>
      </c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</sheetData>
  <sheetProtection/>
  <mergeCells count="15">
    <mergeCell ref="AC1:AD1"/>
    <mergeCell ref="AE1:AF1"/>
    <mergeCell ref="Q1:R1"/>
    <mergeCell ref="S1:T1"/>
    <mergeCell ref="U1:V1"/>
    <mergeCell ref="W1:X1"/>
    <mergeCell ref="AA1:AB1"/>
    <mergeCell ref="K1:L1"/>
    <mergeCell ref="M1:N1"/>
    <mergeCell ref="O1:P1"/>
    <mergeCell ref="Y1:Z1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mladší&amp;R&amp;"Arial CE,Tučné"&amp;12Úněšov  20.3.2010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L8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5" sqref="L15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1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6"/>
      <c r="B1" s="6"/>
      <c r="C1" s="40" t="s">
        <v>24</v>
      </c>
      <c r="D1" s="40"/>
      <c r="E1" s="40" t="s">
        <v>5</v>
      </c>
      <c r="F1" s="40"/>
      <c r="G1" s="40" t="s">
        <v>23</v>
      </c>
      <c r="H1" s="40"/>
      <c r="I1" s="40" t="s">
        <v>8</v>
      </c>
      <c r="J1" s="40"/>
      <c r="K1" s="40" t="s">
        <v>9</v>
      </c>
      <c r="L1" s="40"/>
      <c r="M1" s="40" t="s">
        <v>21</v>
      </c>
      <c r="N1" s="40"/>
      <c r="O1" s="40" t="s">
        <v>10</v>
      </c>
      <c r="P1" s="40"/>
      <c r="Q1" s="40" t="s">
        <v>22</v>
      </c>
      <c r="R1" s="40"/>
      <c r="S1" s="40" t="s">
        <v>12</v>
      </c>
      <c r="T1" s="40"/>
      <c r="U1" s="40" t="s">
        <v>13</v>
      </c>
      <c r="V1" s="40"/>
      <c r="W1" s="40" t="s">
        <v>14</v>
      </c>
      <c r="X1" s="40"/>
      <c r="Y1" s="40" t="s">
        <v>15</v>
      </c>
      <c r="Z1" s="40"/>
      <c r="AA1" s="41" t="s">
        <v>36</v>
      </c>
      <c r="AB1" s="42"/>
      <c r="AC1" s="40" t="s">
        <v>25</v>
      </c>
      <c r="AD1" s="40"/>
      <c r="AE1" s="40" t="s">
        <v>18</v>
      </c>
      <c r="AF1" s="40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4</v>
      </c>
      <c r="B3" s="30" t="str">
        <f>prezentace!G7</f>
        <v>H.Hradiště A</v>
      </c>
      <c r="C3" s="25">
        <f>starší!D21</f>
        <v>0.0013003472222222223</v>
      </c>
      <c r="D3" s="29">
        <f>starší!F6</f>
        <v>2</v>
      </c>
      <c r="E3" s="27">
        <f>starší!G6</f>
        <v>135</v>
      </c>
      <c r="F3" s="26">
        <f>starší!I6</f>
        <v>2</v>
      </c>
      <c r="G3" s="27">
        <f>starší!J6</f>
        <v>0</v>
      </c>
      <c r="H3" s="26">
        <f>starší!L6</f>
        <v>1</v>
      </c>
      <c r="I3" s="25">
        <f>starší!M6</f>
        <v>0.0006150462962962964</v>
      </c>
      <c r="J3" s="26">
        <f>starší!O6</f>
        <v>8</v>
      </c>
      <c r="K3" s="25">
        <f>starší!P6</f>
        <v>0.0006828703703703703</v>
      </c>
      <c r="L3" s="26">
        <f>starší!R6</f>
        <v>3</v>
      </c>
      <c r="M3" s="25">
        <f>starší!S6</f>
        <v>0.00010891203703703703</v>
      </c>
      <c r="N3" s="26">
        <f>starší!U6</f>
        <v>9</v>
      </c>
      <c r="O3" s="27">
        <f>starší!V6</f>
        <v>30</v>
      </c>
      <c r="P3" s="26">
        <f>starší!X6</f>
        <v>1</v>
      </c>
      <c r="Q3" s="27">
        <f>starší!Y6</f>
        <v>0</v>
      </c>
      <c r="R3" s="26">
        <f>starší!AA6</f>
        <v>1</v>
      </c>
      <c r="S3" s="33">
        <f>starší!AB6</f>
        <v>0</v>
      </c>
      <c r="T3" s="26">
        <f>starší!AD6</f>
        <v>1</v>
      </c>
      <c r="U3" s="25">
        <f>starší!AE6</f>
        <v>8.80787037037037E-05</v>
      </c>
      <c r="V3" s="26">
        <f>starší!AG6</f>
        <v>1</v>
      </c>
      <c r="W3" s="25" t="e">
        <f>#REF!</f>
        <v>#REF!</v>
      </c>
      <c r="X3" s="26" t="e">
        <f>#REF!</f>
        <v>#REF!</v>
      </c>
      <c r="Y3" s="27">
        <f>starší!AK6</f>
        <v>0</v>
      </c>
      <c r="Z3" s="26">
        <f>starší!AM6</f>
        <v>1</v>
      </c>
      <c r="AA3" s="25">
        <f>starší!AN6</f>
        <v>0.000302662037037037</v>
      </c>
      <c r="AB3" s="26">
        <f>starší!AP6</f>
        <v>1</v>
      </c>
      <c r="AC3" s="25">
        <f>starší!AR6</f>
        <v>0.022873611111111105</v>
      </c>
      <c r="AD3" s="26">
        <f>starší!AS6</f>
        <v>2</v>
      </c>
      <c r="AE3" s="26">
        <f>starší!AT6</f>
        <v>34</v>
      </c>
      <c r="AF3" s="26">
        <f>starší!AU6</f>
        <v>1</v>
      </c>
      <c r="AG3" s="1"/>
    </row>
    <row r="4" spans="1:33" ht="12.75">
      <c r="A4" s="3">
        <v>11</v>
      </c>
      <c r="B4" s="30" t="str">
        <f>prezentace!G14</f>
        <v>Manětín A</v>
      </c>
      <c r="C4" s="25">
        <f>starší!D28</f>
        <v>0.0008458333333333333</v>
      </c>
      <c r="D4" s="29">
        <f>starší!F13</f>
        <v>1</v>
      </c>
      <c r="E4" s="27">
        <f>starší!G13</f>
        <v>135</v>
      </c>
      <c r="F4" s="26">
        <f>starší!I13</f>
        <v>2</v>
      </c>
      <c r="G4" s="27">
        <f>starší!J13</f>
        <v>0</v>
      </c>
      <c r="H4" s="26">
        <f>starší!L13</f>
        <v>1</v>
      </c>
      <c r="I4" s="25">
        <f>starší!M13</f>
        <v>0.0005787037037037038</v>
      </c>
      <c r="J4" s="26">
        <f>starší!O13</f>
        <v>5</v>
      </c>
      <c r="K4" s="25">
        <f>starší!P13</f>
        <v>0.0006597222222222221</v>
      </c>
      <c r="L4" s="26">
        <f>starší!R13</f>
        <v>1</v>
      </c>
      <c r="M4" s="25">
        <f>starší!S13</f>
        <v>9.733796296296296E-05</v>
      </c>
      <c r="N4" s="26">
        <f>starší!U13</f>
        <v>3</v>
      </c>
      <c r="O4" s="27">
        <f>starší!V13</f>
        <v>60</v>
      </c>
      <c r="P4" s="26">
        <f>starší!X13</f>
        <v>7</v>
      </c>
      <c r="Q4" s="27">
        <f>starší!Y13</f>
        <v>0</v>
      </c>
      <c r="R4" s="26">
        <f>starší!AA13</f>
        <v>1</v>
      </c>
      <c r="S4" s="33">
        <f>starší!AB13</f>
        <v>0</v>
      </c>
      <c r="T4" s="26">
        <f>starší!AD13</f>
        <v>1</v>
      </c>
      <c r="U4" s="25">
        <f>starší!AE13</f>
        <v>9.004629629629631E-05</v>
      </c>
      <c r="V4" s="26">
        <f>starší!AG13</f>
        <v>3</v>
      </c>
      <c r="W4" s="25" t="e">
        <f>#REF!</f>
        <v>#REF!</v>
      </c>
      <c r="X4" s="26" t="e">
        <f>#REF!</f>
        <v>#REF!</v>
      </c>
      <c r="Y4" s="27">
        <f>starší!AK13</f>
        <v>0</v>
      </c>
      <c r="Z4" s="26">
        <f>starší!AM13</f>
        <v>1</v>
      </c>
      <c r="AA4" s="25">
        <f>starší!AN13</f>
        <v>0.0004506944444444444</v>
      </c>
      <c r="AB4" s="26">
        <f>starší!AP13</f>
        <v>5</v>
      </c>
      <c r="AC4" s="25">
        <f>starší!AR13</f>
        <v>0.024652777777777777</v>
      </c>
      <c r="AD4" s="26">
        <f>starší!AS13</f>
        <v>3</v>
      </c>
      <c r="AE4" s="26">
        <f>starší!AT13</f>
        <v>35</v>
      </c>
      <c r="AF4" s="26">
        <f>starší!AU13</f>
        <v>2</v>
      </c>
      <c r="AG4" s="1"/>
    </row>
    <row r="5" spans="1:33" ht="12.75">
      <c r="A5" s="3">
        <v>27</v>
      </c>
      <c r="B5" s="30" t="str">
        <f>prezentace!G30</f>
        <v>H.Bělá A</v>
      </c>
      <c r="C5" s="25">
        <f>starší!D44</f>
        <v>0.247164351851852</v>
      </c>
      <c r="D5" s="29">
        <f>starší!F29</f>
        <v>4</v>
      </c>
      <c r="E5" s="27">
        <f>starší!G29</f>
        <v>145</v>
      </c>
      <c r="F5" s="26">
        <f>starší!I29</f>
        <v>5</v>
      </c>
      <c r="G5" s="27">
        <f>starší!J29</f>
        <v>0</v>
      </c>
      <c r="H5" s="26">
        <f>starší!L29</f>
        <v>1</v>
      </c>
      <c r="I5" s="25">
        <f>starší!M29</f>
        <v>0.00042824074074074075</v>
      </c>
      <c r="J5" s="26">
        <f>starší!O29</f>
        <v>2</v>
      </c>
      <c r="K5" s="25">
        <f>starší!P29</f>
        <v>0.0007175925925925927</v>
      </c>
      <c r="L5" s="26">
        <f>starší!R29</f>
        <v>6</v>
      </c>
      <c r="M5" s="25">
        <f>starší!S29</f>
        <v>9.074074074074073E-05</v>
      </c>
      <c r="N5" s="26">
        <f>starší!U29</f>
        <v>2</v>
      </c>
      <c r="O5" s="27">
        <f>starší!V29</f>
        <v>60</v>
      </c>
      <c r="P5" s="26">
        <f>starší!X29</f>
        <v>7</v>
      </c>
      <c r="Q5" s="27">
        <f>starší!Y29</f>
        <v>0</v>
      </c>
      <c r="R5" s="26">
        <f>starší!AA29</f>
        <v>1</v>
      </c>
      <c r="S5" s="33">
        <f>starší!AB29</f>
        <v>0</v>
      </c>
      <c r="T5" s="26">
        <f>starší!AD29</f>
        <v>1</v>
      </c>
      <c r="U5" s="25">
        <f>starší!AE29</f>
        <v>8.854166666666667E-05</v>
      </c>
      <c r="V5" s="26">
        <f>starší!AG29</f>
        <v>2</v>
      </c>
      <c r="W5" s="25" t="e">
        <f>#REF!</f>
        <v>#REF!</v>
      </c>
      <c r="X5" s="26" t="e">
        <f>#REF!</f>
        <v>#REF!</v>
      </c>
      <c r="Y5" s="27">
        <f>starší!AK29</f>
        <v>0</v>
      </c>
      <c r="Z5" s="26">
        <f>starší!AM29</f>
        <v>1</v>
      </c>
      <c r="AA5" s="25">
        <f>starší!AN29</f>
        <v>0.0004277777777777778</v>
      </c>
      <c r="AB5" s="26">
        <f>starší!AP29</f>
        <v>4</v>
      </c>
      <c r="AC5" s="25">
        <f>starší!AR29</f>
        <v>0.01848819444444442</v>
      </c>
      <c r="AD5" s="26">
        <f>starší!AS29</f>
        <v>1</v>
      </c>
      <c r="AE5" s="26">
        <f>starší!AT29</f>
        <v>38</v>
      </c>
      <c r="AF5" s="26">
        <f>starší!AU29</f>
        <v>3</v>
      </c>
      <c r="AG5" s="1"/>
    </row>
    <row r="6" spans="1:33" ht="12.75">
      <c r="A6" s="3">
        <v>20</v>
      </c>
      <c r="B6" s="30" t="str">
        <f>prezentace!G23</f>
        <v>Nevřeň</v>
      </c>
      <c r="C6" s="25">
        <f>starší!D37</f>
        <v>0.247164351851852</v>
      </c>
      <c r="D6" s="29">
        <f>starší!F22</f>
        <v>6</v>
      </c>
      <c r="E6" s="27">
        <f>starší!G22</f>
        <v>140</v>
      </c>
      <c r="F6" s="26">
        <f>starší!I22</f>
        <v>4</v>
      </c>
      <c r="G6" s="27">
        <f>starší!J22</f>
        <v>0</v>
      </c>
      <c r="H6" s="26">
        <f>starší!L22</f>
        <v>1</v>
      </c>
      <c r="I6" s="25">
        <f>starší!M22</f>
        <v>0.0005092592592592592</v>
      </c>
      <c r="J6" s="26">
        <f>starší!O22</f>
        <v>4</v>
      </c>
      <c r="K6" s="25">
        <f>starší!P22</f>
        <v>0.0006712962962962962</v>
      </c>
      <c r="L6" s="26">
        <f>starší!R22</f>
        <v>2</v>
      </c>
      <c r="M6" s="25">
        <f>starší!S22</f>
        <v>9.803240740740742E-05</v>
      </c>
      <c r="N6" s="26">
        <f>starší!U22</f>
        <v>6</v>
      </c>
      <c r="O6" s="27">
        <f>starší!V22</f>
        <v>40</v>
      </c>
      <c r="P6" s="26">
        <f>starší!X22</f>
        <v>3</v>
      </c>
      <c r="Q6" s="27">
        <f>starší!Y22</f>
        <v>0</v>
      </c>
      <c r="R6" s="26">
        <f>starší!AA22</f>
        <v>1</v>
      </c>
      <c r="S6" s="33">
        <f>starší!AB22</f>
        <v>0</v>
      </c>
      <c r="T6" s="26">
        <f>starší!AD22</f>
        <v>1</v>
      </c>
      <c r="U6" s="25">
        <f>starší!AE22</f>
        <v>9.004629629629631E-05</v>
      </c>
      <c r="V6" s="26">
        <f>starší!AG22</f>
        <v>3</v>
      </c>
      <c r="W6" s="25" t="e">
        <f>#REF!</f>
        <v>#REF!</v>
      </c>
      <c r="X6" s="26" t="e">
        <f>#REF!</f>
        <v>#REF!</v>
      </c>
      <c r="Y6" s="27">
        <f>starší!AK22</f>
        <v>0</v>
      </c>
      <c r="Z6" s="26">
        <f>starší!AM22</f>
        <v>1</v>
      </c>
      <c r="AA6" s="25">
        <f>starší!AN22</f>
        <v>0.0006825231481481481</v>
      </c>
      <c r="AB6" s="26">
        <f>starší!AP22</f>
        <v>13</v>
      </c>
      <c r="AC6" s="25">
        <f>starší!AR22</f>
        <v>0.02558449074074073</v>
      </c>
      <c r="AD6" s="26">
        <f>starší!AS22</f>
        <v>5</v>
      </c>
      <c r="AE6" s="26">
        <f>starší!AT22</f>
        <v>51</v>
      </c>
      <c r="AF6" s="26">
        <f>starší!AU22</f>
        <v>4</v>
      </c>
      <c r="AG6" s="1"/>
    </row>
    <row r="7" spans="1:33" ht="12.75">
      <c r="A7" s="3">
        <v>8</v>
      </c>
      <c r="B7" s="30" t="str">
        <f>prezentace!G11</f>
        <v>Ledce</v>
      </c>
      <c r="C7" s="25">
        <f>starší!D25</f>
        <v>0.001095486111111111</v>
      </c>
      <c r="D7" s="29">
        <f>starší!F10</f>
        <v>9</v>
      </c>
      <c r="E7" s="27">
        <f>starší!G10</f>
        <v>175</v>
      </c>
      <c r="F7" s="26">
        <f>starší!I10</f>
        <v>9</v>
      </c>
      <c r="G7" s="27">
        <f>starší!J10</f>
        <v>0</v>
      </c>
      <c r="H7" s="26">
        <f>starší!L10</f>
        <v>1</v>
      </c>
      <c r="I7" s="25">
        <f>starší!M10</f>
        <v>0.000472337962962963</v>
      </c>
      <c r="J7" s="26">
        <f>starší!O10</f>
        <v>3</v>
      </c>
      <c r="K7" s="25">
        <f>starší!P10</f>
        <v>0.0007291666666666667</v>
      </c>
      <c r="L7" s="26">
        <f>starší!R10</f>
        <v>7</v>
      </c>
      <c r="M7" s="25">
        <f>starší!S10</f>
        <v>7.95138888888889E-05</v>
      </c>
      <c r="N7" s="26">
        <f>starší!U10</f>
        <v>1</v>
      </c>
      <c r="O7" s="27">
        <f>starší!V10</f>
        <v>40</v>
      </c>
      <c r="P7" s="26">
        <f>starší!X10</f>
        <v>3</v>
      </c>
      <c r="Q7" s="27">
        <f>starší!Y10</f>
        <v>0</v>
      </c>
      <c r="R7" s="26">
        <f>starší!AA10</f>
        <v>1</v>
      </c>
      <c r="S7" s="33">
        <f>starší!AB10</f>
        <v>0</v>
      </c>
      <c r="T7" s="26">
        <f>starší!AD10</f>
        <v>1</v>
      </c>
      <c r="U7" s="25">
        <f>starší!AE10</f>
        <v>0.00010300925925925927</v>
      </c>
      <c r="V7" s="26">
        <f>starší!AG10</f>
        <v>9</v>
      </c>
      <c r="W7" s="25" t="e">
        <f>#REF!</f>
        <v>#REF!</v>
      </c>
      <c r="X7" s="26" t="e">
        <f>#REF!</f>
        <v>#REF!</v>
      </c>
      <c r="Y7" s="27">
        <f>starší!AK10</f>
        <v>0</v>
      </c>
      <c r="Z7" s="26">
        <f>starší!AM10</f>
        <v>1</v>
      </c>
      <c r="AA7" s="25">
        <f>starší!AN10</f>
        <v>0.0005846064814814814</v>
      </c>
      <c r="AB7" s="26">
        <f>starší!AP10</f>
        <v>9</v>
      </c>
      <c r="AC7" s="25">
        <f>starší!AR10</f>
        <v>0.03283275462962964</v>
      </c>
      <c r="AD7" s="26">
        <f>starší!AS10</f>
        <v>11</v>
      </c>
      <c r="AE7" s="26">
        <f>starší!AT10</f>
        <v>66</v>
      </c>
      <c r="AF7" s="26">
        <f>starší!AU10</f>
        <v>5</v>
      </c>
      <c r="AG7" s="1"/>
    </row>
    <row r="8" spans="1:33" ht="12.75">
      <c r="A8" s="3">
        <v>10</v>
      </c>
      <c r="B8" s="30" t="str">
        <f>prezentace!G13</f>
        <v>Manětín B</v>
      </c>
      <c r="C8" s="25">
        <f>starší!D27</f>
        <v>0.0007795138888888889</v>
      </c>
      <c r="D8" s="29">
        <f>starší!F12</f>
        <v>3</v>
      </c>
      <c r="E8" s="27">
        <f>starší!G12</f>
        <v>160</v>
      </c>
      <c r="F8" s="26">
        <f>starší!I12</f>
        <v>8</v>
      </c>
      <c r="G8" s="27">
        <f>starší!J12</f>
        <v>0</v>
      </c>
      <c r="H8" s="26">
        <f>starší!L12</f>
        <v>1</v>
      </c>
      <c r="I8" s="25">
        <f>starší!M12</f>
        <v>0.0004228009259259259</v>
      </c>
      <c r="J8" s="26">
        <f>starší!O12</f>
        <v>1</v>
      </c>
      <c r="K8" s="25">
        <f>starší!P12</f>
        <v>0.0007523148148148147</v>
      </c>
      <c r="L8" s="26">
        <f>starší!R12</f>
        <v>9</v>
      </c>
      <c r="M8" s="25">
        <f>starší!S12</f>
        <v>0.0001388888888888889</v>
      </c>
      <c r="N8" s="26">
        <f>starší!U12</f>
        <v>14</v>
      </c>
      <c r="O8" s="27">
        <f>starší!V12</f>
        <v>70</v>
      </c>
      <c r="P8" s="26">
        <f>starší!X12</f>
        <v>14</v>
      </c>
      <c r="Q8" s="27">
        <f>starší!Y12</f>
        <v>0</v>
      </c>
      <c r="R8" s="26">
        <f>starší!AA12</f>
        <v>1</v>
      </c>
      <c r="S8" s="33">
        <f>starší!AB12</f>
        <v>0</v>
      </c>
      <c r="T8" s="26">
        <f>starší!AD12</f>
        <v>1</v>
      </c>
      <c r="U8" s="25">
        <f>starší!AE12</f>
        <v>9.814814814814815E-05</v>
      </c>
      <c r="V8" s="26">
        <f>starší!AG12</f>
        <v>6</v>
      </c>
      <c r="W8" s="25" t="e">
        <f>#REF!</f>
        <v>#REF!</v>
      </c>
      <c r="X8" s="26" t="e">
        <f>#REF!</f>
        <v>#REF!</v>
      </c>
      <c r="Y8" s="27">
        <f>starší!AK12</f>
        <v>0</v>
      </c>
      <c r="Z8" s="26">
        <f>starší!AM12</f>
        <v>1</v>
      </c>
      <c r="AA8" s="25">
        <f>starší!AN12</f>
        <v>0.0003252314814814815</v>
      </c>
      <c r="AB8" s="26">
        <f>starší!AP12</f>
        <v>2</v>
      </c>
      <c r="AC8" s="25">
        <f>starší!AR12</f>
        <v>0.027318750000000006</v>
      </c>
      <c r="AD8" s="26">
        <f>starší!AS12</f>
        <v>7</v>
      </c>
      <c r="AE8" s="26">
        <f>starší!AT12</f>
        <v>69</v>
      </c>
      <c r="AF8" s="26">
        <f>starší!AU12</f>
        <v>6</v>
      </c>
      <c r="AG8" s="1"/>
    </row>
    <row r="9" spans="1:33" ht="12.75">
      <c r="A9" s="3">
        <v>5</v>
      </c>
      <c r="B9" s="30" t="str">
        <f>prezentace!G8</f>
        <v>H.Hradiště B</v>
      </c>
      <c r="C9" s="25">
        <f>starší!D22</f>
        <v>0.0007711805555555557</v>
      </c>
      <c r="D9" s="29">
        <f>starší!F7</f>
        <v>5</v>
      </c>
      <c r="E9" s="27">
        <f>starší!G7</f>
        <v>145</v>
      </c>
      <c r="F9" s="26">
        <f>starší!I7</f>
        <v>5</v>
      </c>
      <c r="G9" s="27">
        <f>starší!J7</f>
        <v>0</v>
      </c>
      <c r="H9" s="26">
        <f>starší!L7</f>
        <v>1</v>
      </c>
      <c r="I9" s="25">
        <f>starší!M7</f>
        <v>0.0006018518518518519</v>
      </c>
      <c r="J9" s="26">
        <f>starší!O7</f>
        <v>7</v>
      </c>
      <c r="K9" s="25">
        <f>starší!P7</f>
        <v>0.0009490740740740741</v>
      </c>
      <c r="L9" s="26">
        <f>starší!R7</f>
        <v>16</v>
      </c>
      <c r="M9" s="25">
        <f>starší!S7</f>
        <v>0.00010300925925925927</v>
      </c>
      <c r="N9" s="26">
        <f>starší!U7</f>
        <v>7</v>
      </c>
      <c r="O9" s="27">
        <f>starší!V7</f>
        <v>60</v>
      </c>
      <c r="P9" s="26">
        <f>starší!X7</f>
        <v>7</v>
      </c>
      <c r="Q9" s="27">
        <f>starší!Y7</f>
        <v>0</v>
      </c>
      <c r="R9" s="26">
        <f>starší!AA7</f>
        <v>1</v>
      </c>
      <c r="S9" s="33">
        <f>starší!AB7</f>
        <v>0</v>
      </c>
      <c r="T9" s="26">
        <f>starší!AD7</f>
        <v>1</v>
      </c>
      <c r="U9" s="25">
        <f>starší!AE7</f>
        <v>0.00011250000000000001</v>
      </c>
      <c r="V9" s="26">
        <f>starší!AG7</f>
        <v>12</v>
      </c>
      <c r="W9" s="25" t="e">
        <f>#REF!</f>
        <v>#REF!</v>
      </c>
      <c r="X9" s="26" t="e">
        <f>#REF!</f>
        <v>#REF!</v>
      </c>
      <c r="Y9" s="27">
        <f>starší!AK7</f>
        <v>0</v>
      </c>
      <c r="Z9" s="26">
        <f>starší!AM7</f>
        <v>1</v>
      </c>
      <c r="AA9" s="25">
        <f>starší!AN7</f>
        <v>0.0005494212962962963</v>
      </c>
      <c r="AB9" s="26">
        <f>starší!AP7</f>
        <v>7</v>
      </c>
      <c r="AC9" s="25">
        <f>starší!AR7</f>
        <v>0.02634525462962964</v>
      </c>
      <c r="AD9" s="26">
        <f>starší!AS7</f>
        <v>6</v>
      </c>
      <c r="AE9" s="26">
        <f>starší!AT7</f>
        <v>77</v>
      </c>
      <c r="AF9" s="26">
        <f>starší!AU7</f>
        <v>7</v>
      </c>
      <c r="AG9" s="1"/>
    </row>
    <row r="10" spans="1:33" ht="12.75">
      <c r="A10" s="3">
        <v>25</v>
      </c>
      <c r="B10" s="30" t="str">
        <f>prezentace!G28</f>
        <v>Obora A</v>
      </c>
      <c r="C10" s="25">
        <f>starší!D42</f>
        <v>0.247164351851852</v>
      </c>
      <c r="D10" s="29">
        <f>starší!F27</f>
        <v>7</v>
      </c>
      <c r="E10" s="27">
        <f>starší!G27</f>
        <v>175</v>
      </c>
      <c r="F10" s="26">
        <f>starší!I27</f>
        <v>9</v>
      </c>
      <c r="G10" s="27">
        <f>starší!J27</f>
        <v>0</v>
      </c>
      <c r="H10" s="26">
        <f>starší!L27</f>
        <v>1</v>
      </c>
      <c r="I10" s="25">
        <f>starší!M27</f>
        <v>0.0005902777777777778</v>
      </c>
      <c r="J10" s="26">
        <f>starší!O27</f>
        <v>6</v>
      </c>
      <c r="K10" s="25">
        <f>starší!P27</f>
        <v>0.247164351851852</v>
      </c>
      <c r="L10" s="26">
        <f>starší!R27</f>
        <v>22</v>
      </c>
      <c r="M10" s="25">
        <f>starší!S27</f>
        <v>9.733796296296296E-05</v>
      </c>
      <c r="N10" s="26">
        <f>starší!U27</f>
        <v>3</v>
      </c>
      <c r="O10" s="27">
        <f>starší!V27</f>
        <v>60</v>
      </c>
      <c r="P10" s="26">
        <f>starší!X27</f>
        <v>7</v>
      </c>
      <c r="Q10" s="27">
        <f>starší!Y27</f>
        <v>0</v>
      </c>
      <c r="R10" s="26">
        <f>starší!AA27</f>
        <v>1</v>
      </c>
      <c r="S10" s="33">
        <f>starší!AB27</f>
        <v>0</v>
      </c>
      <c r="T10" s="26">
        <f>starší!AD27</f>
        <v>1</v>
      </c>
      <c r="U10" s="25">
        <f>starší!AE27</f>
        <v>0.0001045138888888889</v>
      </c>
      <c r="V10" s="26">
        <f>starší!AG27</f>
        <v>11</v>
      </c>
      <c r="W10" s="25" t="e">
        <f>#REF!</f>
        <v>#REF!</v>
      </c>
      <c r="X10" s="26" t="e">
        <f>#REF!</f>
        <v>#REF!</v>
      </c>
      <c r="Y10" s="27">
        <f>starší!AK27</f>
        <v>0</v>
      </c>
      <c r="Z10" s="26">
        <f>starší!AM27</f>
        <v>1</v>
      </c>
      <c r="AA10" s="25">
        <f>starší!AN27</f>
        <v>0.000728125</v>
      </c>
      <c r="AB10" s="26">
        <f>starší!AP27</f>
        <v>15</v>
      </c>
      <c r="AC10" s="25">
        <f>starší!AR27</f>
        <v>0.02927083333333332</v>
      </c>
      <c r="AD10" s="26">
        <f>starší!AS27</f>
        <v>8</v>
      </c>
      <c r="AE10" s="26">
        <f>starší!AT27</f>
        <v>93</v>
      </c>
      <c r="AF10" s="26">
        <f>starší!AU27</f>
        <v>8</v>
      </c>
      <c r="AG10" s="1"/>
    </row>
    <row r="11" spans="1:33" ht="12.75">
      <c r="A11" s="3">
        <v>6</v>
      </c>
      <c r="B11" s="30" t="str">
        <f>prezentace!G9</f>
        <v>Bučí</v>
      </c>
      <c r="C11" s="25">
        <f>starší!D23</f>
        <v>0.001341550925925926</v>
      </c>
      <c r="D11" s="29">
        <f>starší!F8</f>
        <v>11</v>
      </c>
      <c r="E11" s="27">
        <f>starší!G8</f>
        <v>95</v>
      </c>
      <c r="F11" s="26">
        <f>starší!I8</f>
        <v>1</v>
      </c>
      <c r="G11" s="27">
        <f>starší!J8</f>
        <v>5</v>
      </c>
      <c r="H11" s="26">
        <f>starší!L8</f>
        <v>18</v>
      </c>
      <c r="I11" s="25">
        <f>starší!M8</f>
        <v>0.0023682870370370372</v>
      </c>
      <c r="J11" s="26">
        <f>starší!O8</f>
        <v>24</v>
      </c>
      <c r="K11" s="25">
        <f>starší!P8</f>
        <v>0.0007291666666666667</v>
      </c>
      <c r="L11" s="26">
        <f>starší!R8</f>
        <v>7</v>
      </c>
      <c r="M11" s="25">
        <f>starší!S8</f>
        <v>0.00010636574074074073</v>
      </c>
      <c r="N11" s="26">
        <f>starší!U8</f>
        <v>8</v>
      </c>
      <c r="O11" s="27">
        <f>starší!V8</f>
        <v>30</v>
      </c>
      <c r="P11" s="26">
        <f>starší!X8</f>
        <v>1</v>
      </c>
      <c r="Q11" s="27">
        <f>starší!Y8</f>
        <v>0</v>
      </c>
      <c r="R11" s="26">
        <f>starší!AA8</f>
        <v>1</v>
      </c>
      <c r="S11" s="33">
        <f>starší!AB8</f>
        <v>0</v>
      </c>
      <c r="T11" s="26">
        <f>starší!AD8</f>
        <v>1</v>
      </c>
      <c r="U11" s="25">
        <f>starší!AE8</f>
        <v>9.745370370370371E-05</v>
      </c>
      <c r="V11" s="26">
        <f>starší!AG8</f>
        <v>5</v>
      </c>
      <c r="W11" s="25" t="e">
        <f>#REF!</f>
        <v>#REF!</v>
      </c>
      <c r="X11" s="26" t="e">
        <f>#REF!</f>
        <v>#REF!</v>
      </c>
      <c r="Y11" s="27">
        <f>starší!AK8</f>
        <v>0</v>
      </c>
      <c r="Z11" s="26">
        <f>starší!AM8</f>
        <v>1</v>
      </c>
      <c r="AA11" s="25">
        <f>starší!AN8</f>
        <v>0.0007472222222222224</v>
      </c>
      <c r="AB11" s="26">
        <f>starší!AP8</f>
        <v>16</v>
      </c>
      <c r="AC11" s="25">
        <f>starší!AR8</f>
        <v>0.033451736111111095</v>
      </c>
      <c r="AD11" s="26">
        <f>starší!AS8</f>
        <v>13</v>
      </c>
      <c r="AE11" s="26">
        <f>starší!AT8</f>
        <v>108</v>
      </c>
      <c r="AF11" s="26">
        <f>starší!AU8</f>
        <v>9</v>
      </c>
      <c r="AG11" s="1"/>
    </row>
    <row r="12" spans="1:33" ht="12.75">
      <c r="A12" s="3">
        <v>17</v>
      </c>
      <c r="B12" s="30" t="str">
        <f>prezentace!G20</f>
        <v>Tlučná B</v>
      </c>
      <c r="C12" s="25">
        <f>starší!D34</f>
        <v>0.247164351851852</v>
      </c>
      <c r="D12" s="29">
        <f>starší!F19</f>
        <v>15</v>
      </c>
      <c r="E12" s="27">
        <f>starší!G19</f>
        <v>200</v>
      </c>
      <c r="F12" s="26">
        <f>starší!I19</f>
        <v>17</v>
      </c>
      <c r="G12" s="27">
        <f>starší!J19</f>
        <v>0</v>
      </c>
      <c r="H12" s="26">
        <f>starší!L19</f>
        <v>1</v>
      </c>
      <c r="I12" s="25">
        <f>starší!M19</f>
        <v>0.0008564814814814815</v>
      </c>
      <c r="J12" s="26">
        <f>starší!O19</f>
        <v>13</v>
      </c>
      <c r="K12" s="25">
        <f>starší!P19</f>
        <v>0.0008564814814814815</v>
      </c>
      <c r="L12" s="26">
        <f>starší!R19</f>
        <v>12</v>
      </c>
      <c r="M12" s="25">
        <f>starší!S19</f>
        <v>0.00015555555555555556</v>
      </c>
      <c r="N12" s="26">
        <f>starší!U19</f>
        <v>17</v>
      </c>
      <c r="O12" s="27">
        <f>starší!V19</f>
        <v>60</v>
      </c>
      <c r="P12" s="26">
        <f>starší!X19</f>
        <v>7</v>
      </c>
      <c r="Q12" s="27">
        <f>starší!Y19</f>
        <v>0</v>
      </c>
      <c r="R12" s="26">
        <f>starší!AA19</f>
        <v>1</v>
      </c>
      <c r="S12" s="33">
        <f>starší!AB19</f>
        <v>0</v>
      </c>
      <c r="T12" s="26">
        <f>starší!AD19</f>
        <v>1</v>
      </c>
      <c r="U12" s="25">
        <f>starší!AE19</f>
        <v>0.0001034722222222222</v>
      </c>
      <c r="V12" s="26">
        <f>starší!AG19</f>
        <v>10</v>
      </c>
      <c r="W12" s="25" t="e">
        <f>#REF!</f>
        <v>#REF!</v>
      </c>
      <c r="X12" s="26" t="e">
        <f>#REF!</f>
        <v>#REF!</v>
      </c>
      <c r="Y12" s="27">
        <f>starší!AK19</f>
        <v>0</v>
      </c>
      <c r="Z12" s="26">
        <f>starší!AM19</f>
        <v>1</v>
      </c>
      <c r="AA12" s="25">
        <f>starší!AN19</f>
        <v>0.0004004629629629629</v>
      </c>
      <c r="AB12" s="26">
        <f>starší!AP19</f>
        <v>3</v>
      </c>
      <c r="AC12" s="25">
        <f>starší!AR19</f>
        <v>0.03473159722222225</v>
      </c>
      <c r="AD12" s="26">
        <f>starší!AS19</f>
        <v>15</v>
      </c>
      <c r="AE12" s="26">
        <f>starší!AT19</f>
        <v>114</v>
      </c>
      <c r="AF12" s="26">
        <f>starší!AU19</f>
        <v>10</v>
      </c>
      <c r="AG12" s="1"/>
    </row>
    <row r="13" spans="1:33" ht="12.75">
      <c r="A13" s="3">
        <v>13</v>
      </c>
      <c r="B13" s="30" t="str">
        <f>prezentace!G16</f>
        <v>Kožlany</v>
      </c>
      <c r="C13" s="25">
        <f>starší!D30</f>
        <v>0.0016597222222222224</v>
      </c>
      <c r="D13" s="29">
        <f>starší!F15</f>
        <v>10</v>
      </c>
      <c r="E13" s="27">
        <f>starší!G15</f>
        <v>205</v>
      </c>
      <c r="F13" s="26">
        <f>starší!I15</f>
        <v>19</v>
      </c>
      <c r="G13" s="27">
        <f>starší!J15</f>
        <v>0</v>
      </c>
      <c r="H13" s="26">
        <f>starší!L15</f>
        <v>1</v>
      </c>
      <c r="I13" s="25">
        <f>starší!M15</f>
        <v>0.0006391203703703704</v>
      </c>
      <c r="J13" s="26">
        <f>starší!O15</f>
        <v>10</v>
      </c>
      <c r="K13" s="25">
        <f>starší!P15</f>
        <v>0.0007060185185185185</v>
      </c>
      <c r="L13" s="26">
        <f>starší!R15</f>
        <v>5</v>
      </c>
      <c r="M13" s="25">
        <f>starší!S15</f>
        <v>0.0001111111111111111</v>
      </c>
      <c r="N13" s="26">
        <f>starší!U15</f>
        <v>10</v>
      </c>
      <c r="O13" s="27">
        <f>starší!V15</f>
        <v>70</v>
      </c>
      <c r="P13" s="26">
        <f>starší!X15</f>
        <v>14</v>
      </c>
      <c r="Q13" s="27">
        <f>starší!Y15</f>
        <v>0</v>
      </c>
      <c r="R13" s="26">
        <f>starší!AA15</f>
        <v>1</v>
      </c>
      <c r="S13" s="33">
        <f>starší!AB15</f>
        <v>0</v>
      </c>
      <c r="T13" s="26">
        <f>starší!AD15</f>
        <v>1</v>
      </c>
      <c r="U13" s="25">
        <f>starší!AE15</f>
        <v>0.00012083333333333332</v>
      </c>
      <c r="V13" s="26">
        <f>starší!AG15</f>
        <v>15</v>
      </c>
      <c r="W13" s="25" t="e">
        <f>#REF!</f>
        <v>#REF!</v>
      </c>
      <c r="X13" s="26" t="e">
        <f>#REF!</f>
        <v>#REF!</v>
      </c>
      <c r="Y13" s="27">
        <f>starší!AK15</f>
        <v>5</v>
      </c>
      <c r="Z13" s="26">
        <f>starší!AM15</f>
        <v>24</v>
      </c>
      <c r="AA13" s="25">
        <f>starší!AN15</f>
        <v>0.00048715277777777776</v>
      </c>
      <c r="AB13" s="26">
        <f>starší!AP15</f>
        <v>6</v>
      </c>
      <c r="AC13" s="25">
        <f>starší!AR15</f>
        <v>0.029574768518518514</v>
      </c>
      <c r="AD13" s="26">
        <f>starší!AS15</f>
        <v>9</v>
      </c>
      <c r="AE13" s="26">
        <f>starší!AT15</f>
        <v>126</v>
      </c>
      <c r="AF13" s="26">
        <f>starší!AU15</f>
        <v>11</v>
      </c>
      <c r="AG13" s="1"/>
    </row>
    <row r="14" spans="1:33" ht="12.75">
      <c r="A14" s="3">
        <v>18</v>
      </c>
      <c r="B14" s="30" t="str">
        <f>prezentace!G21</f>
        <v>Chotíkov</v>
      </c>
      <c r="C14" s="25">
        <f>starší!D35</f>
        <v>0.247164351851852</v>
      </c>
      <c r="D14" s="29">
        <f>starší!F20</f>
        <v>24</v>
      </c>
      <c r="E14" s="27">
        <f>starší!G20</f>
        <v>195</v>
      </c>
      <c r="F14" s="26">
        <f>starší!I20</f>
        <v>14</v>
      </c>
      <c r="G14" s="27">
        <f>starší!J20</f>
        <v>0</v>
      </c>
      <c r="H14" s="26">
        <f>starší!L20</f>
        <v>1</v>
      </c>
      <c r="I14" s="25">
        <f>starší!M20</f>
        <v>0.0010879629629629629</v>
      </c>
      <c r="J14" s="26">
        <f>starší!O20</f>
        <v>15</v>
      </c>
      <c r="K14" s="25">
        <f>starší!P20</f>
        <v>0.0009143518518518518</v>
      </c>
      <c r="L14" s="26">
        <f>starší!R20</f>
        <v>15</v>
      </c>
      <c r="M14" s="25">
        <f>starší!S20</f>
        <v>0.00014108796296296295</v>
      </c>
      <c r="N14" s="26">
        <f>starší!U20</f>
        <v>15</v>
      </c>
      <c r="O14" s="27">
        <f>starší!V20</f>
        <v>60</v>
      </c>
      <c r="P14" s="26">
        <f>starší!X20</f>
        <v>7</v>
      </c>
      <c r="Q14" s="27">
        <f>starší!Y20</f>
        <v>0</v>
      </c>
      <c r="R14" s="26">
        <f>starší!AA20</f>
        <v>1</v>
      </c>
      <c r="S14" s="33">
        <f>starší!AB20</f>
        <v>0</v>
      </c>
      <c r="T14" s="26">
        <f>starší!AD20</f>
        <v>1</v>
      </c>
      <c r="U14" s="25">
        <f>starší!AE20</f>
        <v>0.0001337962962962963</v>
      </c>
      <c r="V14" s="26">
        <f>starší!AG20</f>
        <v>17</v>
      </c>
      <c r="W14" s="25" t="e">
        <f>#REF!</f>
        <v>#REF!</v>
      </c>
      <c r="X14" s="26" t="e">
        <f>#REF!</f>
        <v>#REF!</v>
      </c>
      <c r="Y14" s="27">
        <f>starší!AK20</f>
        <v>0</v>
      </c>
      <c r="Z14" s="26">
        <f>starší!AM20</f>
        <v>1</v>
      </c>
      <c r="AA14" s="25">
        <f>starší!AN20</f>
        <v>0.0006694444444444444</v>
      </c>
      <c r="AB14" s="26">
        <f>starší!AP20</f>
        <v>12</v>
      </c>
      <c r="AC14" s="25">
        <f>starší!AR20</f>
        <v>0.03516203703703702</v>
      </c>
      <c r="AD14" s="26">
        <f>starší!AS20</f>
        <v>16</v>
      </c>
      <c r="AE14" s="26">
        <f>starší!AT20</f>
        <v>140</v>
      </c>
      <c r="AF14" s="26">
        <f>starší!AU20</f>
        <v>12</v>
      </c>
      <c r="AG14" s="1"/>
    </row>
    <row r="15" spans="1:33" ht="12.75">
      <c r="A15" s="3">
        <v>24</v>
      </c>
      <c r="B15" s="30" t="str">
        <f>prezentace!G27</f>
        <v>Obora B</v>
      </c>
      <c r="C15" s="25">
        <f>starší!D41</f>
        <v>0.247164351851852</v>
      </c>
      <c r="D15" s="29">
        <f>starší!F26</f>
        <v>13</v>
      </c>
      <c r="E15" s="27">
        <f>starší!G26</f>
        <v>195</v>
      </c>
      <c r="F15" s="26">
        <f>starší!I26</f>
        <v>14</v>
      </c>
      <c r="G15" s="27">
        <f>starší!J26</f>
        <v>0</v>
      </c>
      <c r="H15" s="26">
        <f>starší!L26</f>
        <v>1</v>
      </c>
      <c r="I15" s="25">
        <f>starší!M26</f>
        <v>0.0010879629629629629</v>
      </c>
      <c r="J15" s="26">
        <f>starší!O26</f>
        <v>15</v>
      </c>
      <c r="K15" s="25">
        <f>starší!P26</f>
        <v>0.0008680555555555555</v>
      </c>
      <c r="L15" s="26">
        <f>starší!R26</f>
        <v>13</v>
      </c>
      <c r="M15" s="25">
        <f>starší!S26</f>
        <v>9.768518518518519E-05</v>
      </c>
      <c r="N15" s="26">
        <f>starší!U26</f>
        <v>5</v>
      </c>
      <c r="O15" s="27">
        <f>starší!V26</f>
        <v>120</v>
      </c>
      <c r="P15" s="26">
        <f>starší!X26</f>
        <v>24</v>
      </c>
      <c r="Q15" s="27">
        <f>starší!Y26</f>
        <v>25</v>
      </c>
      <c r="R15" s="26">
        <f>starší!AA26</f>
        <v>24</v>
      </c>
      <c r="S15" s="33">
        <f>starší!AB26</f>
        <v>0</v>
      </c>
      <c r="T15" s="26">
        <f>starší!AD26</f>
        <v>1</v>
      </c>
      <c r="U15" s="25">
        <f>starší!AE26</f>
        <v>0.0001164351851851852</v>
      </c>
      <c r="V15" s="26">
        <f>starší!AG26</f>
        <v>13</v>
      </c>
      <c r="W15" s="25" t="e">
        <f>#REF!</f>
        <v>#REF!</v>
      </c>
      <c r="X15" s="26" t="e">
        <f>#REF!</f>
        <v>#REF!</v>
      </c>
      <c r="Y15" s="27">
        <f>starší!AK26</f>
        <v>0</v>
      </c>
      <c r="Z15" s="26">
        <f>starší!AM26</f>
        <v>1</v>
      </c>
      <c r="AA15" s="25">
        <f>starší!AN26</f>
        <v>0.0005831018518518519</v>
      </c>
      <c r="AB15" s="26">
        <f>starší!AP26</f>
        <v>8</v>
      </c>
      <c r="AC15" s="25">
        <f>starší!AR26</f>
        <v>0.03420138888888889</v>
      </c>
      <c r="AD15" s="26">
        <f>starší!AS26</f>
        <v>14</v>
      </c>
      <c r="AE15" s="26">
        <f>starší!AT26</f>
        <v>147</v>
      </c>
      <c r="AF15" s="26">
        <f>starší!AU26</f>
        <v>13</v>
      </c>
      <c r="AG15" s="1"/>
    </row>
    <row r="16" spans="1:33" ht="12.75">
      <c r="A16" s="3">
        <v>26</v>
      </c>
      <c r="B16" s="30" t="str">
        <f>prezentace!G29</f>
        <v>H.Bělá B</v>
      </c>
      <c r="C16" s="25">
        <f>starší!D43</f>
        <v>0.247164351851852</v>
      </c>
      <c r="D16" s="29">
        <f>starší!F28</f>
        <v>8</v>
      </c>
      <c r="E16" s="27">
        <f>starší!G28</f>
        <v>220</v>
      </c>
      <c r="F16" s="26">
        <f>starší!I28</f>
        <v>24</v>
      </c>
      <c r="G16" s="27">
        <f>starší!J28</f>
        <v>5</v>
      </c>
      <c r="H16" s="26">
        <f>starší!L28</f>
        <v>18</v>
      </c>
      <c r="I16" s="25">
        <f>starší!M28</f>
        <v>0.000636574074074074</v>
      </c>
      <c r="J16" s="26">
        <f>starší!O28</f>
        <v>9</v>
      </c>
      <c r="K16" s="25">
        <f>starší!P28</f>
        <v>0.0006828703703703703</v>
      </c>
      <c r="L16" s="26">
        <f>starší!R28</f>
        <v>3</v>
      </c>
      <c r="M16" s="25">
        <f>starší!S28</f>
        <v>0.00011828703703703704</v>
      </c>
      <c r="N16" s="26">
        <f>starší!U28</f>
        <v>11</v>
      </c>
      <c r="O16" s="27">
        <f>starší!V28</f>
        <v>50</v>
      </c>
      <c r="P16" s="26">
        <f>starší!X28</f>
        <v>6</v>
      </c>
      <c r="Q16" s="27">
        <f>starší!Y28</f>
        <v>40</v>
      </c>
      <c r="R16" s="26">
        <f>starší!AA28</f>
        <v>25</v>
      </c>
      <c r="S16" s="33">
        <f>starší!AB28</f>
        <v>0</v>
      </c>
      <c r="T16" s="26">
        <f>starší!AD28</f>
        <v>1</v>
      </c>
      <c r="U16" s="25">
        <f>starší!AE28</f>
        <v>0.0001236111111111111</v>
      </c>
      <c r="V16" s="26">
        <f>starší!AG28</f>
        <v>16</v>
      </c>
      <c r="W16" s="25" t="e">
        <f>#REF!</f>
        <v>#REF!</v>
      </c>
      <c r="X16" s="26" t="e">
        <f>#REF!</f>
        <v>#REF!</v>
      </c>
      <c r="Y16" s="27">
        <f>starší!AK28</f>
        <v>5</v>
      </c>
      <c r="Z16" s="26">
        <f>starší!AM28</f>
        <v>24</v>
      </c>
      <c r="AA16" s="25">
        <f>starší!AN28</f>
        <v>0.000969675925925926</v>
      </c>
      <c r="AB16" s="26">
        <f>starší!AP28</f>
        <v>21</v>
      </c>
      <c r="AC16" s="25">
        <f>starší!AR28</f>
        <v>0.024785879629629623</v>
      </c>
      <c r="AD16" s="26">
        <f>starší!AS28</f>
        <v>4</v>
      </c>
      <c r="AE16" s="26">
        <f>starší!AT28</f>
        <v>171</v>
      </c>
      <c r="AF16" s="26">
        <f>starší!AU28</f>
        <v>14</v>
      </c>
      <c r="AG16" s="1"/>
    </row>
    <row r="17" spans="1:33" ht="12.75">
      <c r="A17" s="3">
        <v>23</v>
      </c>
      <c r="B17" s="30" t="str">
        <f>prezentace!G26</f>
        <v>Dolany A</v>
      </c>
      <c r="C17" s="25">
        <f>starší!D40</f>
        <v>0.247164351851852</v>
      </c>
      <c r="D17" s="29">
        <f>starší!F25</f>
        <v>12</v>
      </c>
      <c r="E17" s="27">
        <f>starší!G25</f>
        <v>215</v>
      </c>
      <c r="F17" s="26">
        <f>starší!I25</f>
        <v>23</v>
      </c>
      <c r="G17" s="27">
        <f>starší!J25</f>
        <v>20</v>
      </c>
      <c r="H17" s="26">
        <f>starší!L25</f>
        <v>26</v>
      </c>
      <c r="I17" s="25">
        <f>starší!M25</f>
        <v>0.0008449074074074075</v>
      </c>
      <c r="J17" s="26">
        <f>starší!O25</f>
        <v>12</v>
      </c>
      <c r="K17" s="25">
        <f>starší!P25</f>
        <v>0.000787037037037037</v>
      </c>
      <c r="L17" s="26">
        <f>starší!R25</f>
        <v>10</v>
      </c>
      <c r="M17" s="25">
        <f>starší!S25</f>
        <v>0.00012939814814814815</v>
      </c>
      <c r="N17" s="26">
        <f>starší!U25</f>
        <v>12</v>
      </c>
      <c r="O17" s="27">
        <f>starší!V25</f>
        <v>70</v>
      </c>
      <c r="P17" s="26">
        <f>starší!X25</f>
        <v>14</v>
      </c>
      <c r="Q17" s="27">
        <f>starší!Y25</f>
        <v>0</v>
      </c>
      <c r="R17" s="26">
        <f>starší!AA25</f>
        <v>1</v>
      </c>
      <c r="S17" s="33">
        <f>starší!AB25</f>
        <v>0</v>
      </c>
      <c r="T17" s="26">
        <f>starší!AD25</f>
        <v>1</v>
      </c>
      <c r="U17" s="25">
        <f>starší!AE25</f>
        <v>0.0001613425925925926</v>
      </c>
      <c r="V17" s="26">
        <f>starší!AG25</f>
        <v>26</v>
      </c>
      <c r="W17" s="25" t="e">
        <f>#REF!</f>
        <v>#REF!</v>
      </c>
      <c r="X17" s="26" t="e">
        <f>#REF!</f>
        <v>#REF!</v>
      </c>
      <c r="Y17" s="27">
        <f>starší!AK25</f>
        <v>0</v>
      </c>
      <c r="Z17" s="26">
        <f>starší!AM25</f>
        <v>1</v>
      </c>
      <c r="AA17" s="25">
        <f>starší!AN25</f>
        <v>0.0008108796296296296</v>
      </c>
      <c r="AB17" s="26">
        <f>starší!AP25</f>
        <v>17</v>
      </c>
      <c r="AC17" s="25">
        <f>starší!AR25</f>
        <v>0.035416666666666666</v>
      </c>
      <c r="AD17" s="26">
        <f>starší!AS25</f>
        <v>17</v>
      </c>
      <c r="AE17" s="26">
        <f>starší!AT25</f>
        <v>173</v>
      </c>
      <c r="AF17" s="26">
        <f>starší!AU25</f>
        <v>15</v>
      </c>
      <c r="AG17" s="1"/>
    </row>
    <row r="18" spans="1:33" ht="12.75">
      <c r="A18" s="3">
        <v>12</v>
      </c>
      <c r="B18" s="30" t="str">
        <f>prezentace!G15</f>
        <v>M.Touškov</v>
      </c>
      <c r="C18" s="25">
        <f>starší!D29</f>
        <v>0.0007211805555555555</v>
      </c>
      <c r="D18" s="29">
        <f>starší!F14</f>
        <v>16</v>
      </c>
      <c r="E18" s="27">
        <f>starší!G14</f>
        <v>185</v>
      </c>
      <c r="F18" s="26">
        <f>starší!I14</f>
        <v>12</v>
      </c>
      <c r="G18" s="27">
        <f>starší!J14</f>
        <v>0</v>
      </c>
      <c r="H18" s="26">
        <f>starší!L14</f>
        <v>1</v>
      </c>
      <c r="I18" s="25">
        <f>starší!M14</f>
        <v>0.001712962962962963</v>
      </c>
      <c r="J18" s="26">
        <f>starší!O14</f>
        <v>20</v>
      </c>
      <c r="K18" s="25">
        <f>starší!P14</f>
        <v>0.0013078703703703705</v>
      </c>
      <c r="L18" s="26">
        <f>starší!R14</f>
        <v>21</v>
      </c>
      <c r="M18" s="25">
        <f>starší!S14</f>
        <v>0.00028032407407407406</v>
      </c>
      <c r="N18" s="26">
        <f>starší!U14</f>
        <v>25</v>
      </c>
      <c r="O18" s="27">
        <f>starší!V14</f>
        <v>130</v>
      </c>
      <c r="P18" s="26">
        <f>starší!X14</f>
        <v>26</v>
      </c>
      <c r="Q18" s="27">
        <f>starší!Y14</f>
        <v>0</v>
      </c>
      <c r="R18" s="26">
        <f>starší!AA14</f>
        <v>1</v>
      </c>
      <c r="S18" s="33">
        <f>starší!AB14</f>
        <v>0</v>
      </c>
      <c r="T18" s="26">
        <f>starší!AD14</f>
        <v>1</v>
      </c>
      <c r="U18" s="25">
        <f>starší!AE14</f>
        <v>0.0001545138888888889</v>
      </c>
      <c r="V18" s="26">
        <f>starší!AG14</f>
        <v>24</v>
      </c>
      <c r="W18" s="25" t="e">
        <f>#REF!</f>
        <v>#REF!</v>
      </c>
      <c r="X18" s="26" t="e">
        <f>#REF!</f>
        <v>#REF!</v>
      </c>
      <c r="Y18" s="27">
        <f>starší!AK14</f>
        <v>0</v>
      </c>
      <c r="Z18" s="26">
        <f>starší!AM14</f>
        <v>1</v>
      </c>
      <c r="AA18" s="25">
        <f>starší!AN14</f>
        <v>0.0006583333333333334</v>
      </c>
      <c r="AB18" s="26">
        <f>starší!AP14</f>
        <v>11</v>
      </c>
      <c r="AC18" s="25">
        <f>starší!AR14</f>
        <v>0.04097222222222222</v>
      </c>
      <c r="AD18" s="26">
        <f>starší!AS14</f>
        <v>23</v>
      </c>
      <c r="AE18" s="26">
        <f>starší!AT14</f>
        <v>183</v>
      </c>
      <c r="AF18" s="26">
        <f>starší!AU14</f>
        <v>16</v>
      </c>
      <c r="AG18" s="1"/>
    </row>
    <row r="19" spans="1:33" ht="12.75">
      <c r="A19" s="3">
        <v>15</v>
      </c>
      <c r="B19" s="30" t="str">
        <f>prezentace!G18</f>
        <v>Kaznějov</v>
      </c>
      <c r="C19" s="25">
        <f>starší!D32</f>
        <v>0.247164351851852</v>
      </c>
      <c r="D19" s="29">
        <f>starší!F17</f>
        <v>23</v>
      </c>
      <c r="E19" s="27">
        <f>starší!G17</f>
        <v>175</v>
      </c>
      <c r="F19" s="26">
        <f>starší!I17</f>
        <v>9</v>
      </c>
      <c r="G19" s="27">
        <f>starší!J17</f>
        <v>0</v>
      </c>
      <c r="H19" s="26">
        <f>starší!L17</f>
        <v>1</v>
      </c>
      <c r="I19" s="25">
        <f>starší!M17</f>
        <v>0.0013425925925925925</v>
      </c>
      <c r="J19" s="26">
        <f>starší!O17</f>
        <v>19</v>
      </c>
      <c r="K19" s="25">
        <f>starší!P17</f>
        <v>0.0009953703703703704</v>
      </c>
      <c r="L19" s="26">
        <f>starší!R17</f>
        <v>18</v>
      </c>
      <c r="M19" s="25">
        <f>starší!S17</f>
        <v>0.00018981481481481478</v>
      </c>
      <c r="N19" s="26">
        <f>starší!U17</f>
        <v>21</v>
      </c>
      <c r="O19" s="27">
        <f>starší!V17</f>
        <v>100</v>
      </c>
      <c r="P19" s="26">
        <f>starší!X17</f>
        <v>23</v>
      </c>
      <c r="Q19" s="27">
        <f>starší!Y17</f>
        <v>40</v>
      </c>
      <c r="R19" s="26">
        <f>starší!AA17</f>
        <v>25</v>
      </c>
      <c r="S19" s="33">
        <f>starší!AB17</f>
        <v>0</v>
      </c>
      <c r="T19" s="26">
        <f>starší!AD17</f>
        <v>1</v>
      </c>
      <c r="U19" s="25">
        <f>starší!AE17</f>
        <v>0.00013969907407407407</v>
      </c>
      <c r="V19" s="26">
        <f>starší!AG17</f>
        <v>19</v>
      </c>
      <c r="W19" s="25" t="e">
        <f>#REF!</f>
        <v>#REF!</v>
      </c>
      <c r="X19" s="26" t="e">
        <f>#REF!</f>
        <v>#REF!</v>
      </c>
      <c r="Y19" s="27">
        <f>starší!AK17</f>
        <v>0</v>
      </c>
      <c r="Z19" s="26">
        <f>starší!AM17</f>
        <v>1</v>
      </c>
      <c r="AA19" s="25">
        <f>starší!AN17</f>
        <v>0.0006256944444444445</v>
      </c>
      <c r="AB19" s="26">
        <f>starší!AP17</f>
        <v>10</v>
      </c>
      <c r="AC19" s="25">
        <f>starší!AR17</f>
        <v>0.03600370370370372</v>
      </c>
      <c r="AD19" s="26">
        <f>starší!AS17</f>
        <v>19</v>
      </c>
      <c r="AE19" s="26">
        <f>starší!AT17</f>
        <v>190</v>
      </c>
      <c r="AF19" s="26">
        <f>starší!AU17</f>
        <v>17</v>
      </c>
      <c r="AG19" s="1"/>
    </row>
    <row r="20" spans="1:33" ht="12.75">
      <c r="A20" s="3">
        <v>19</v>
      </c>
      <c r="B20" s="30" t="str">
        <f>prezentace!G22</f>
        <v>Letkov</v>
      </c>
      <c r="C20" s="25">
        <f>starší!D36</f>
        <v>0.247164351851852</v>
      </c>
      <c r="D20" s="29">
        <f>starší!F21</f>
        <v>20</v>
      </c>
      <c r="E20" s="27">
        <f>starší!G21</f>
        <v>195</v>
      </c>
      <c r="F20" s="26">
        <f>starší!I21</f>
        <v>14</v>
      </c>
      <c r="G20" s="27">
        <f>starší!J21</f>
        <v>0</v>
      </c>
      <c r="H20" s="26">
        <f>starší!L21</f>
        <v>1</v>
      </c>
      <c r="I20" s="25">
        <f>starší!M21</f>
        <v>0.0011342592592592591</v>
      </c>
      <c r="J20" s="26">
        <f>starší!O21</f>
        <v>17</v>
      </c>
      <c r="K20" s="25">
        <f>starší!P21</f>
        <v>0.0008796296296296296</v>
      </c>
      <c r="L20" s="26">
        <f>starší!R21</f>
        <v>14</v>
      </c>
      <c r="M20" s="25">
        <f>starší!S21</f>
        <v>0.00015115740740740741</v>
      </c>
      <c r="N20" s="26">
        <f>starší!U21</f>
        <v>16</v>
      </c>
      <c r="O20" s="27">
        <f>starší!V21</f>
        <v>80</v>
      </c>
      <c r="P20" s="26">
        <f>starší!X21</f>
        <v>18</v>
      </c>
      <c r="Q20" s="27">
        <f>starší!Y21</f>
        <v>5</v>
      </c>
      <c r="R20" s="26">
        <f>starší!AA21</f>
        <v>18</v>
      </c>
      <c r="S20" s="33">
        <f>starší!AB21</f>
        <v>25</v>
      </c>
      <c r="T20" s="26">
        <f>starší!AD21</f>
        <v>25</v>
      </c>
      <c r="U20" s="25">
        <f>starší!AE21</f>
        <v>0.00013402777777777778</v>
      </c>
      <c r="V20" s="26">
        <f>starší!AG21</f>
        <v>18</v>
      </c>
      <c r="W20" s="25" t="e">
        <f>#REF!</f>
        <v>#REF!</v>
      </c>
      <c r="X20" s="26" t="e">
        <f>#REF!</f>
        <v>#REF!</v>
      </c>
      <c r="Y20" s="27">
        <f>starší!AK21</f>
        <v>0</v>
      </c>
      <c r="Z20" s="26">
        <f>starší!AM21</f>
        <v>1</v>
      </c>
      <c r="AA20" s="25">
        <f>starší!AN21</f>
        <v>0.0009885416666666666</v>
      </c>
      <c r="AB20" s="26">
        <f>starší!AP21</f>
        <v>22</v>
      </c>
      <c r="AC20" s="25">
        <f>starší!AR21</f>
        <v>0.032928240740740716</v>
      </c>
      <c r="AD20" s="26">
        <f>starší!AS21</f>
        <v>12</v>
      </c>
      <c r="AE20" s="26">
        <f>starší!AT21</f>
        <v>197</v>
      </c>
      <c r="AF20" s="26">
        <f>starší!AU21</f>
        <v>18</v>
      </c>
      <c r="AG20" s="1"/>
    </row>
    <row r="21" spans="1:33" ht="12.75">
      <c r="A21" s="3">
        <v>3</v>
      </c>
      <c r="B21" s="30" t="str">
        <f>prezentace!G6</f>
        <v>Chrást</v>
      </c>
      <c r="C21" s="25">
        <f>starší!D20</f>
        <v>0.001434722222222222</v>
      </c>
      <c r="D21" s="29">
        <f>starší!F5</f>
        <v>14</v>
      </c>
      <c r="E21" s="27">
        <f>starší!G5</f>
        <v>210</v>
      </c>
      <c r="F21" s="26">
        <f>starší!I5</f>
        <v>21</v>
      </c>
      <c r="G21" s="27">
        <f>starší!J5</f>
        <v>0</v>
      </c>
      <c r="H21" s="26">
        <f>starší!L5</f>
        <v>1</v>
      </c>
      <c r="I21" s="25">
        <f>starší!M5</f>
        <v>0.001282523148148148</v>
      </c>
      <c r="J21" s="26">
        <f>starší!O5</f>
        <v>18</v>
      </c>
      <c r="K21" s="25">
        <f>starší!P5</f>
        <v>0.247164351851852</v>
      </c>
      <c r="L21" s="26">
        <f>starší!R5</f>
        <v>22</v>
      </c>
      <c r="M21" s="25">
        <f>starší!S5</f>
        <v>0.00019965277777777776</v>
      </c>
      <c r="N21" s="26">
        <f>starší!U5</f>
        <v>22</v>
      </c>
      <c r="O21" s="27">
        <f>starší!V5</f>
        <v>80</v>
      </c>
      <c r="P21" s="26">
        <f>starší!X5</f>
        <v>18</v>
      </c>
      <c r="Q21" s="27">
        <f>starší!Y5</f>
        <v>5</v>
      </c>
      <c r="R21" s="26">
        <f>starší!AA5</f>
        <v>18</v>
      </c>
      <c r="S21" s="33">
        <f>starší!AB5</f>
        <v>0</v>
      </c>
      <c r="T21" s="26">
        <f>starší!AD5</f>
        <v>1</v>
      </c>
      <c r="U21" s="25">
        <f>starší!AE5</f>
        <v>0.00014618055555555557</v>
      </c>
      <c r="V21" s="26">
        <f>starší!AG5</f>
        <v>20</v>
      </c>
      <c r="W21" s="25" t="e">
        <f>#REF!</f>
        <v>#REF!</v>
      </c>
      <c r="X21" s="26" t="e">
        <f>#REF!</f>
        <v>#REF!</v>
      </c>
      <c r="Y21" s="27">
        <f>starší!AK5</f>
        <v>0</v>
      </c>
      <c r="Z21" s="26">
        <f>starší!AM5</f>
        <v>1</v>
      </c>
      <c r="AA21" s="25">
        <f>starší!AN5</f>
        <v>0.001512152777777778</v>
      </c>
      <c r="AB21" s="26">
        <f>starší!AP5</f>
        <v>25</v>
      </c>
      <c r="AC21" s="25">
        <f>starší!AR5</f>
        <v>0.03571759259259259</v>
      </c>
      <c r="AD21" s="26">
        <f>starší!AS5</f>
        <v>18</v>
      </c>
      <c r="AE21" s="26">
        <f>starší!AT5</f>
        <v>200</v>
      </c>
      <c r="AF21" s="26">
        <f>starší!AU5</f>
        <v>19</v>
      </c>
      <c r="AG21" s="1"/>
    </row>
    <row r="22" spans="1:33" ht="12.75">
      <c r="A22" s="3">
        <v>21</v>
      </c>
      <c r="B22" s="30" t="str">
        <f>prezentace!G24</f>
        <v>Blatnice</v>
      </c>
      <c r="C22" s="25">
        <f>starší!D38</f>
        <v>0.247164351851852</v>
      </c>
      <c r="D22" s="29">
        <f>starší!F23</f>
        <v>22</v>
      </c>
      <c r="E22" s="27">
        <f>starší!G23</f>
        <v>205</v>
      </c>
      <c r="F22" s="26">
        <f>starší!I23</f>
        <v>19</v>
      </c>
      <c r="G22" s="27">
        <f>starší!J23</f>
        <v>5</v>
      </c>
      <c r="H22" s="26">
        <f>starší!L23</f>
        <v>18</v>
      </c>
      <c r="I22" s="25">
        <f>starší!M23</f>
        <v>0.001712962962962963</v>
      </c>
      <c r="J22" s="26">
        <f>starší!O23</f>
        <v>20</v>
      </c>
      <c r="K22" s="25">
        <f>starší!P23</f>
        <v>0.247164351851852</v>
      </c>
      <c r="L22" s="26">
        <f>starší!R23</f>
        <v>22</v>
      </c>
      <c r="M22" s="25">
        <f>starší!S23</f>
        <v>0.0002934027777777778</v>
      </c>
      <c r="N22" s="26">
        <f>starší!U23</f>
        <v>26</v>
      </c>
      <c r="O22" s="27">
        <f>starší!V23</f>
        <v>60</v>
      </c>
      <c r="P22" s="26">
        <f>starší!X23</f>
        <v>7</v>
      </c>
      <c r="Q22" s="27">
        <f>starší!Y23</f>
        <v>0</v>
      </c>
      <c r="R22" s="26">
        <f>starší!AA23</f>
        <v>1</v>
      </c>
      <c r="S22" s="33">
        <f>starší!AB23</f>
        <v>0</v>
      </c>
      <c r="T22" s="26">
        <f>starší!AD23</f>
        <v>1</v>
      </c>
      <c r="U22" s="25">
        <f>starší!AE23</f>
        <v>0.000146875</v>
      </c>
      <c r="V22" s="26">
        <f>starší!AG23</f>
        <v>21</v>
      </c>
      <c r="W22" s="25" t="e">
        <f>#REF!</f>
        <v>#REF!</v>
      </c>
      <c r="X22" s="26" t="e">
        <f>#REF!</f>
        <v>#REF!</v>
      </c>
      <c r="Y22" s="27">
        <f>starší!AK23</f>
        <v>0</v>
      </c>
      <c r="Z22" s="26">
        <f>starší!AM23</f>
        <v>1</v>
      </c>
      <c r="AA22" s="25">
        <f>starší!AN23</f>
        <v>0.0008891203703703704</v>
      </c>
      <c r="AB22" s="26">
        <f>starší!AP23</f>
        <v>19</v>
      </c>
      <c r="AC22" s="25">
        <f>starší!AR23</f>
        <v>0.04016203703703704</v>
      </c>
      <c r="AD22" s="26">
        <f>starší!AS23</f>
        <v>22</v>
      </c>
      <c r="AE22" s="26">
        <f>starší!AT23</f>
        <v>200</v>
      </c>
      <c r="AF22" s="26">
        <f>starší!AU23</f>
        <v>19</v>
      </c>
      <c r="AG22" s="1"/>
    </row>
    <row r="23" spans="1:33" ht="12.75">
      <c r="A23" s="3">
        <v>14</v>
      </c>
      <c r="B23" s="30" t="str">
        <f>prezentace!G17</f>
        <v>Třemošná</v>
      </c>
      <c r="C23" s="25">
        <f>starší!D31</f>
        <v>0.247164351851852</v>
      </c>
      <c r="D23" s="29">
        <f>starší!F16</f>
        <v>19</v>
      </c>
      <c r="E23" s="27">
        <f>starší!G16</f>
        <v>145</v>
      </c>
      <c r="F23" s="26">
        <f>starší!I16</f>
        <v>5</v>
      </c>
      <c r="G23" s="27">
        <f>starší!J16</f>
        <v>10</v>
      </c>
      <c r="H23" s="26">
        <f>starší!L16</f>
        <v>22</v>
      </c>
      <c r="I23" s="25">
        <f>starší!M16</f>
        <v>0.0022453703703703702</v>
      </c>
      <c r="J23" s="26">
        <f>starší!O16</f>
        <v>23</v>
      </c>
      <c r="K23" s="25">
        <f>starší!P16</f>
        <v>0.0009606481481481481</v>
      </c>
      <c r="L23" s="26">
        <f>starší!R16</f>
        <v>17</v>
      </c>
      <c r="M23" s="25">
        <f>starší!S16</f>
        <v>0.00016782407407407406</v>
      </c>
      <c r="N23" s="26">
        <f>starší!U16</f>
        <v>18</v>
      </c>
      <c r="O23" s="27">
        <f>starší!V16</f>
        <v>120</v>
      </c>
      <c r="P23" s="26">
        <f>starší!X16</f>
        <v>24</v>
      </c>
      <c r="Q23" s="27">
        <f>starší!Y16</f>
        <v>5</v>
      </c>
      <c r="R23" s="26">
        <f>starší!AA16</f>
        <v>18</v>
      </c>
      <c r="S23" s="33">
        <f>starší!AB16</f>
        <v>0</v>
      </c>
      <c r="T23" s="26">
        <f>starší!AD16</f>
        <v>1</v>
      </c>
      <c r="U23" s="25">
        <f>starší!AE16</f>
        <v>0.00012071759259259261</v>
      </c>
      <c r="V23" s="26">
        <f>starší!AG16</f>
        <v>14</v>
      </c>
      <c r="W23" s="25" t="e">
        <f>#REF!</f>
        <v>#REF!</v>
      </c>
      <c r="X23" s="26" t="e">
        <f>#REF!</f>
        <v>#REF!</v>
      </c>
      <c r="Y23" s="27">
        <f>starší!AK16</f>
        <v>0</v>
      </c>
      <c r="Z23" s="26">
        <f>starší!AM16</f>
        <v>1</v>
      </c>
      <c r="AA23" s="25">
        <f>starší!AN16</f>
        <v>0.0007179398148148149</v>
      </c>
      <c r="AB23" s="26">
        <f>starší!AP16</f>
        <v>14</v>
      </c>
      <c r="AC23" s="25">
        <f>starší!AR16</f>
        <v>0.04403935185185187</v>
      </c>
      <c r="AD23" s="26">
        <f>starší!AS16</f>
        <v>26</v>
      </c>
      <c r="AE23" s="26">
        <f>starší!AT16</f>
        <v>203</v>
      </c>
      <c r="AF23" s="26">
        <f>starší!AU16</f>
        <v>21</v>
      </c>
      <c r="AG23" s="1"/>
    </row>
    <row r="24" spans="1:33" ht="12.75">
      <c r="A24" s="3">
        <v>1</v>
      </c>
      <c r="B24" s="30" t="str">
        <f>prezentace!G4</f>
        <v>Druztová A</v>
      </c>
      <c r="C24" s="25">
        <f>starší!D18</f>
        <v>0.247164351851852</v>
      </c>
      <c r="D24" s="29">
        <f>starší!F3</f>
        <v>21</v>
      </c>
      <c r="E24" s="27">
        <f>starší!G3</f>
        <v>200</v>
      </c>
      <c r="F24" s="26">
        <f>starší!I3</f>
        <v>17</v>
      </c>
      <c r="G24" s="27">
        <f>starší!J3</f>
        <v>10</v>
      </c>
      <c r="H24" s="26">
        <f>starší!L3</f>
        <v>22</v>
      </c>
      <c r="I24" s="25">
        <f>starší!M3</f>
        <v>0.0019679398148148147</v>
      </c>
      <c r="J24" s="26">
        <f>starší!O3</f>
        <v>22</v>
      </c>
      <c r="K24" s="25">
        <f>starší!P3</f>
        <v>0.0008333333333333334</v>
      </c>
      <c r="L24" s="26">
        <f>starší!R3</f>
        <v>11</v>
      </c>
      <c r="M24" s="25">
        <f>starší!S3</f>
        <v>0.00020578703703703707</v>
      </c>
      <c r="N24" s="26">
        <f>starší!U3</f>
        <v>23</v>
      </c>
      <c r="O24" s="27">
        <f>starší!V3</f>
        <v>40</v>
      </c>
      <c r="P24" s="26">
        <f>starší!X3</f>
        <v>3</v>
      </c>
      <c r="Q24" s="27">
        <f>starší!Y3</f>
        <v>20</v>
      </c>
      <c r="R24" s="26">
        <f>starší!AA3</f>
        <v>23</v>
      </c>
      <c r="S24" s="33">
        <f>starší!AB3</f>
        <v>0</v>
      </c>
      <c r="T24" s="26">
        <f>starší!AD3</f>
        <v>1</v>
      </c>
      <c r="U24" s="25">
        <f>starší!AE3</f>
        <v>0.00010069444444444443</v>
      </c>
      <c r="V24" s="26">
        <f>starší!AG3</f>
        <v>7</v>
      </c>
      <c r="W24" s="25" t="e">
        <f>#REF!</f>
        <v>#REF!</v>
      </c>
      <c r="X24" s="26" t="e">
        <f>#REF!</f>
        <v>#REF!</v>
      </c>
      <c r="Y24" s="27">
        <f>starší!AK3</f>
        <v>5</v>
      </c>
      <c r="Z24" s="26">
        <f>starší!AM3</f>
        <v>24</v>
      </c>
      <c r="AA24" s="25">
        <f>starší!AN3</f>
        <v>0.0014723379629629628</v>
      </c>
      <c r="AB24" s="26">
        <f>starší!AP3</f>
        <v>24</v>
      </c>
      <c r="AC24" s="25">
        <f>starší!AR3</f>
        <v>0.03147222222222222</v>
      </c>
      <c r="AD24" s="26">
        <f>starší!AS3</f>
        <v>10</v>
      </c>
      <c r="AE24" s="26">
        <f>starší!AT3</f>
        <v>209</v>
      </c>
      <c r="AF24" s="26">
        <f>starší!AU3</f>
        <v>22</v>
      </c>
      <c r="AG24" s="1"/>
    </row>
    <row r="25" spans="1:33" ht="12.75">
      <c r="A25" s="3">
        <v>28</v>
      </c>
      <c r="B25" s="30" t="str">
        <f>prezentace!G31</f>
        <v>Líně</v>
      </c>
      <c r="C25" s="25">
        <f>starší!D45</f>
        <v>0.247164351851852</v>
      </c>
      <c r="D25" s="29">
        <f>starší!F30</f>
        <v>26</v>
      </c>
      <c r="E25" s="27">
        <f>starší!G30</f>
        <v>185</v>
      </c>
      <c r="F25" s="26">
        <f>starší!I30</f>
        <v>12</v>
      </c>
      <c r="G25" s="27">
        <f>starší!J30</f>
        <v>0</v>
      </c>
      <c r="H25" s="26">
        <f>starší!L30</f>
        <v>1</v>
      </c>
      <c r="I25" s="25">
        <f>starší!M30</f>
        <v>0.247164351851852</v>
      </c>
      <c r="J25" s="26">
        <f>starší!O30</f>
        <v>26</v>
      </c>
      <c r="K25" s="25">
        <f>starší!P30</f>
        <v>0.247164351851852</v>
      </c>
      <c r="L25" s="26">
        <f>starší!R30</f>
        <v>22</v>
      </c>
      <c r="M25" s="25">
        <f>starší!S30</f>
        <v>0.00022430555555555558</v>
      </c>
      <c r="N25" s="26">
        <f>starší!U30</f>
        <v>24</v>
      </c>
      <c r="O25" s="27">
        <f>starší!V30</f>
        <v>90</v>
      </c>
      <c r="P25" s="26">
        <f>starší!X30</f>
        <v>21</v>
      </c>
      <c r="Q25" s="27">
        <f>starší!Y30</f>
        <v>5</v>
      </c>
      <c r="R25" s="26">
        <f>starší!AA30</f>
        <v>18</v>
      </c>
      <c r="S25" s="33">
        <f>starší!AB30</f>
        <v>0</v>
      </c>
      <c r="T25" s="26">
        <f>starší!AD30</f>
        <v>1</v>
      </c>
      <c r="U25" s="25">
        <f>starší!AE30</f>
        <v>0.00010289351851851853</v>
      </c>
      <c r="V25" s="26">
        <f>starší!AG30</f>
        <v>8</v>
      </c>
      <c r="W25" s="25" t="e">
        <f>#REF!</f>
        <v>#REF!</v>
      </c>
      <c r="X25" s="26" t="e">
        <f>#REF!</f>
        <v>#REF!</v>
      </c>
      <c r="Y25" s="27">
        <f>starší!AK30</f>
        <v>0</v>
      </c>
      <c r="Z25" s="26">
        <f>starší!AM30</f>
        <v>1</v>
      </c>
      <c r="AA25" s="25">
        <f>starší!AN30</f>
        <v>0.0012094907407407408</v>
      </c>
      <c r="AB25" s="26">
        <f>starší!AP30</f>
        <v>23</v>
      </c>
      <c r="AC25" s="25">
        <f>starší!AR30</f>
        <v>0.04375000000000001</v>
      </c>
      <c r="AD25" s="26">
        <f>starší!AS30</f>
        <v>25</v>
      </c>
      <c r="AE25" s="26">
        <f>starší!AT30</f>
        <v>209</v>
      </c>
      <c r="AF25" s="26">
        <f>starší!AU30</f>
        <v>22</v>
      </c>
      <c r="AG25" s="1"/>
    </row>
    <row r="26" spans="1:32" ht="12.75">
      <c r="A26" s="3">
        <v>2</v>
      </c>
      <c r="B26" s="30" t="str">
        <f>prezentace!G5</f>
        <v>Druztová B</v>
      </c>
      <c r="C26" s="25">
        <f>starší!D19</f>
        <v>0.0011892361111111112</v>
      </c>
      <c r="D26" s="29">
        <f>starší!F4</f>
        <v>17</v>
      </c>
      <c r="E26" s="27">
        <f>starší!G4</f>
        <v>210</v>
      </c>
      <c r="F26" s="26">
        <f>starší!I4</f>
        <v>21</v>
      </c>
      <c r="G26" s="27">
        <f>starší!J4</f>
        <v>15</v>
      </c>
      <c r="H26" s="26">
        <f>starší!L4</f>
        <v>25</v>
      </c>
      <c r="I26" s="25">
        <f>starší!M4</f>
        <v>0.0023766203703703705</v>
      </c>
      <c r="J26" s="26">
        <f>starší!O4</f>
        <v>25</v>
      </c>
      <c r="K26" s="25">
        <f>starší!P4</f>
        <v>0.0010763888888888889</v>
      </c>
      <c r="L26" s="26">
        <f>starší!R4</f>
        <v>19</v>
      </c>
      <c r="M26" s="25">
        <f>starší!S4</f>
        <v>0.00012939814814814815</v>
      </c>
      <c r="N26" s="26">
        <f>starší!U4</f>
        <v>12</v>
      </c>
      <c r="O26" s="27">
        <f>starší!V4</f>
        <v>90</v>
      </c>
      <c r="P26" s="26">
        <f>starší!X4</f>
        <v>21</v>
      </c>
      <c r="Q26" s="27">
        <f>starší!Y4</f>
        <v>0</v>
      </c>
      <c r="R26" s="26">
        <f>starší!AA4</f>
        <v>1</v>
      </c>
      <c r="S26" s="33">
        <f>starší!AB4</f>
        <v>0</v>
      </c>
      <c r="T26" s="26">
        <f>starší!AD4</f>
        <v>1</v>
      </c>
      <c r="U26" s="25">
        <f>starší!AE4</f>
        <v>0.00015960648148148146</v>
      </c>
      <c r="V26" s="26">
        <f>starší!AG4</f>
        <v>25</v>
      </c>
      <c r="W26" s="25" t="e">
        <f>#REF!</f>
        <v>#REF!</v>
      </c>
      <c r="X26" s="26" t="e">
        <f>#REF!</f>
        <v>#REF!</v>
      </c>
      <c r="Y26" s="27">
        <f>starší!AK4</f>
        <v>0</v>
      </c>
      <c r="Z26" s="26">
        <f>starší!AM4</f>
        <v>1</v>
      </c>
      <c r="AA26" s="25">
        <f>starší!AN4</f>
        <v>0.0015273148148148147</v>
      </c>
      <c r="AB26" s="26">
        <f>starší!AP4</f>
        <v>26</v>
      </c>
      <c r="AC26" s="25">
        <f>starší!AR4</f>
        <v>0.037554050925925925</v>
      </c>
      <c r="AD26" s="26">
        <f>starší!AS4</f>
        <v>21</v>
      </c>
      <c r="AE26" s="26">
        <f>starší!AT4</f>
        <v>216</v>
      </c>
      <c r="AF26" s="26">
        <f>starší!AU4</f>
        <v>24</v>
      </c>
    </row>
    <row r="27" spans="1:32" ht="12.75">
      <c r="A27" s="3">
        <v>9</v>
      </c>
      <c r="B27" s="30" t="str">
        <f>prezentace!G12</f>
        <v>Kyšice</v>
      </c>
      <c r="C27" s="25">
        <f>starší!D26</f>
        <v>0.0011125</v>
      </c>
      <c r="D27" s="29">
        <f>starší!F11</f>
        <v>25</v>
      </c>
      <c r="E27" s="27">
        <f>starší!G11</f>
        <v>225</v>
      </c>
      <c r="F27" s="26">
        <f>starší!I11</f>
        <v>25</v>
      </c>
      <c r="G27" s="27">
        <f>starší!J11</f>
        <v>10</v>
      </c>
      <c r="H27" s="26">
        <f>starší!L11</f>
        <v>22</v>
      </c>
      <c r="I27" s="25">
        <f>starší!M11</f>
        <v>0.0008101851851851852</v>
      </c>
      <c r="J27" s="26">
        <f>starší!O11</f>
        <v>11</v>
      </c>
      <c r="K27" s="25">
        <f>starší!P11</f>
        <v>0.0011111111111111111</v>
      </c>
      <c r="L27" s="26">
        <f>starší!R11</f>
        <v>20</v>
      </c>
      <c r="M27" s="25">
        <f>starší!S11</f>
        <v>0.0001685185185185185</v>
      </c>
      <c r="N27" s="26">
        <f>starší!U11</f>
        <v>19</v>
      </c>
      <c r="O27" s="27">
        <f>starší!V11</f>
        <v>80</v>
      </c>
      <c r="P27" s="26">
        <f>starší!X11</f>
        <v>18</v>
      </c>
      <c r="Q27" s="27">
        <f>starší!Y11</f>
        <v>5</v>
      </c>
      <c r="R27" s="26">
        <f>starší!AA11</f>
        <v>18</v>
      </c>
      <c r="S27" s="33">
        <f>starší!AB11</f>
        <v>0</v>
      </c>
      <c r="T27" s="26">
        <f>starší!AD11</f>
        <v>1</v>
      </c>
      <c r="U27" s="25">
        <f>starší!AE11</f>
        <v>0.00014965277777777777</v>
      </c>
      <c r="V27" s="26">
        <f>starší!AG11</f>
        <v>22</v>
      </c>
      <c r="W27" s="25" t="e">
        <f>#REF!</f>
        <v>#REF!</v>
      </c>
      <c r="X27" s="26" t="e">
        <f>#REF!</f>
        <v>#REF!</v>
      </c>
      <c r="Y27" s="27">
        <f>starší!AK11</f>
        <v>0</v>
      </c>
      <c r="Z27" s="26">
        <f>starší!AM11</f>
        <v>1</v>
      </c>
      <c r="AA27" s="25">
        <f>starší!AN11</f>
        <v>0.0009515046296296297</v>
      </c>
      <c r="AB27" s="26">
        <f>starší!AP11</f>
        <v>20</v>
      </c>
      <c r="AC27" s="25">
        <f>starší!AR11</f>
        <v>0.037256944444444454</v>
      </c>
      <c r="AD27" s="26">
        <f>starší!AS11</f>
        <v>20</v>
      </c>
      <c r="AE27" s="26">
        <f>starší!AT11</f>
        <v>223</v>
      </c>
      <c r="AF27" s="26">
        <f>starší!AU11</f>
        <v>25</v>
      </c>
    </row>
    <row r="28" spans="1:32" ht="12.75">
      <c r="A28" s="3">
        <v>22</v>
      </c>
      <c r="B28" s="30" t="str">
        <f>prezentace!G25</f>
        <v>Dolany B</v>
      </c>
      <c r="C28" s="25">
        <f>starší!D39</f>
        <v>0.247164351851852</v>
      </c>
      <c r="D28" s="29">
        <f>starší!F24</f>
        <v>18</v>
      </c>
      <c r="E28" s="27">
        <f>starší!G24</f>
        <v>225</v>
      </c>
      <c r="F28" s="26">
        <f>starší!I24</f>
        <v>25</v>
      </c>
      <c r="G28" s="27">
        <f>starší!J24</f>
        <v>5</v>
      </c>
      <c r="H28" s="26">
        <f>starší!L24</f>
        <v>18</v>
      </c>
      <c r="I28" s="25">
        <f>starší!M24</f>
        <v>0.0008912037037037036</v>
      </c>
      <c r="J28" s="26">
        <f>starší!O24</f>
        <v>14</v>
      </c>
      <c r="K28" s="25">
        <f>starší!P24</f>
        <v>0.247164351851852</v>
      </c>
      <c r="L28" s="26">
        <f>starší!R24</f>
        <v>22</v>
      </c>
      <c r="M28" s="25">
        <f>starší!S24</f>
        <v>0.00018912037037037034</v>
      </c>
      <c r="N28" s="26">
        <f>starší!U24</f>
        <v>20</v>
      </c>
      <c r="O28" s="27">
        <f>starší!V24</f>
        <v>70</v>
      </c>
      <c r="P28" s="26">
        <f>starší!X24</f>
        <v>14</v>
      </c>
      <c r="Q28" s="27">
        <f>starší!Y24</f>
        <v>0</v>
      </c>
      <c r="R28" s="26">
        <f>starší!AA24</f>
        <v>1</v>
      </c>
      <c r="S28" s="33">
        <f>starší!AB24</f>
        <v>75</v>
      </c>
      <c r="T28" s="26">
        <f>starší!AD24</f>
        <v>26</v>
      </c>
      <c r="U28" s="25">
        <f>starší!AE24</f>
        <v>0.0001513888888888889</v>
      </c>
      <c r="V28" s="26">
        <f>starší!AG24</f>
        <v>23</v>
      </c>
      <c r="W28" s="25" t="e">
        <f>#REF!</f>
        <v>#REF!</v>
      </c>
      <c r="X28" s="26" t="e">
        <f>#REF!</f>
        <v>#REF!</v>
      </c>
      <c r="Y28" s="27">
        <f>starší!AK24</f>
        <v>0</v>
      </c>
      <c r="Z28" s="26">
        <f>starší!AM24</f>
        <v>1</v>
      </c>
      <c r="AA28" s="25">
        <f>starší!AN24</f>
        <v>0.0008427083333333333</v>
      </c>
      <c r="AB28" s="26">
        <f>starší!AP24</f>
        <v>18</v>
      </c>
      <c r="AC28" s="25">
        <f>starší!AR24</f>
        <v>0.04241898148148149</v>
      </c>
      <c r="AD28" s="26">
        <f>starší!AS24</f>
        <v>24</v>
      </c>
      <c r="AE28" s="26">
        <f>starší!AT24</f>
        <v>225</v>
      </c>
      <c r="AF28" s="26">
        <f>starší!AU24</f>
        <v>26</v>
      </c>
    </row>
    <row r="29" spans="1:32" ht="12.75">
      <c r="A29" s="3">
        <v>7</v>
      </c>
      <c r="B29" s="30" t="str">
        <f>prezentace!G10</f>
        <v>H.Hradiště C mimo</v>
      </c>
      <c r="C29" s="25">
        <f>starší!D24</f>
        <v>0.0012731481481481483</v>
      </c>
      <c r="D29" s="29">
        <f>starší!F9</f>
        <v>27</v>
      </c>
      <c r="E29" s="27">
        <f>starší!G9</f>
        <v>999</v>
      </c>
      <c r="F29" s="26">
        <f>starší!I9</f>
        <v>27</v>
      </c>
      <c r="G29" s="27">
        <f>starší!J9</f>
        <v>999</v>
      </c>
      <c r="H29" s="26">
        <f>starší!L9</f>
        <v>27</v>
      </c>
      <c r="I29" s="25">
        <f>starší!M9</f>
        <v>0.247164351851852</v>
      </c>
      <c r="J29" s="26">
        <f>starší!O9</f>
        <v>26</v>
      </c>
      <c r="K29" s="25">
        <f>starší!P9</f>
        <v>0.247164351851852</v>
      </c>
      <c r="L29" s="26">
        <f>starší!R9</f>
        <v>22</v>
      </c>
      <c r="M29" s="25">
        <f>starší!S9</f>
        <v>0.247164351851852</v>
      </c>
      <c r="N29" s="26">
        <f>starší!U9</f>
        <v>27</v>
      </c>
      <c r="O29" s="27">
        <f>starší!V9</f>
        <v>999</v>
      </c>
      <c r="P29" s="26">
        <f>starší!X9</f>
        <v>27</v>
      </c>
      <c r="Q29" s="27">
        <f>starší!Y9</f>
        <v>999</v>
      </c>
      <c r="R29" s="26">
        <f>starší!AA9</f>
        <v>27</v>
      </c>
      <c r="S29" s="33">
        <f>starší!AB9</f>
        <v>999</v>
      </c>
      <c r="T29" s="26">
        <f>starší!AD9</f>
        <v>27</v>
      </c>
      <c r="U29" s="25">
        <f>starší!AE9</f>
        <v>0.247164351851852</v>
      </c>
      <c r="V29" s="26">
        <f>starší!AG9</f>
        <v>27</v>
      </c>
      <c r="W29" s="25" t="e">
        <f>#REF!</f>
        <v>#REF!</v>
      </c>
      <c r="X29" s="26" t="e">
        <f>#REF!</f>
        <v>#REF!</v>
      </c>
      <c r="Y29" s="27">
        <f>starší!AK9</f>
        <v>999</v>
      </c>
      <c r="Z29" s="26">
        <f>starší!AM9</f>
        <v>27</v>
      </c>
      <c r="AA29" s="25">
        <f>starší!AN9</f>
        <v>0.247164351851852</v>
      </c>
      <c r="AB29" s="26">
        <f>starší!AP9</f>
        <v>27</v>
      </c>
      <c r="AC29" s="25">
        <f>starší!AR9</f>
        <v>0.247164351851852</v>
      </c>
      <c r="AD29" s="26">
        <f>starší!AS9</f>
        <v>27</v>
      </c>
      <c r="AE29" s="26">
        <f>starší!AT9</f>
        <v>346</v>
      </c>
      <c r="AF29" s="26">
        <f>starší!AU9</f>
        <v>27</v>
      </c>
    </row>
    <row r="30" spans="1:32" ht="12.75">
      <c r="A30" s="3">
        <v>16</v>
      </c>
      <c r="B30" s="30" t="str">
        <f>prezentace!G19</f>
        <v>Tlučná A mimo</v>
      </c>
      <c r="C30" s="25">
        <f>starší!D33</f>
        <v>0.247164351851852</v>
      </c>
      <c r="D30" s="29">
        <f>starší!F18</f>
        <v>27</v>
      </c>
      <c r="E30" s="27">
        <f>starší!G18</f>
        <v>999</v>
      </c>
      <c r="F30" s="26">
        <f>starší!I18</f>
        <v>27</v>
      </c>
      <c r="G30" s="27">
        <f>starší!J18</f>
        <v>999</v>
      </c>
      <c r="H30" s="26">
        <f>starší!L18</f>
        <v>27</v>
      </c>
      <c r="I30" s="25">
        <f>starší!M18</f>
        <v>0.247164351851852</v>
      </c>
      <c r="J30" s="26">
        <f>starší!O18</f>
        <v>26</v>
      </c>
      <c r="K30" s="25">
        <f>starší!P18</f>
        <v>0.247164351851852</v>
      </c>
      <c r="L30" s="26">
        <f>starší!R18</f>
        <v>22</v>
      </c>
      <c r="M30" s="25">
        <f>starší!S18</f>
        <v>0.247164351851852</v>
      </c>
      <c r="N30" s="26">
        <f>starší!U18</f>
        <v>27</v>
      </c>
      <c r="O30" s="27">
        <f>starší!V18</f>
        <v>999</v>
      </c>
      <c r="P30" s="26">
        <f>starší!X18</f>
        <v>27</v>
      </c>
      <c r="Q30" s="27">
        <f>starší!Y18</f>
        <v>999</v>
      </c>
      <c r="R30" s="26">
        <f>starší!AA18</f>
        <v>27</v>
      </c>
      <c r="S30" s="33">
        <f>starší!AB18</f>
        <v>999</v>
      </c>
      <c r="T30" s="26">
        <f>starší!AD18</f>
        <v>27</v>
      </c>
      <c r="U30" s="25">
        <f>starší!AE18</f>
        <v>0.247164351851852</v>
      </c>
      <c r="V30" s="26">
        <f>starší!AG18</f>
        <v>27</v>
      </c>
      <c r="W30" s="25" t="e">
        <f>#REF!</f>
        <v>#REF!</v>
      </c>
      <c r="X30" s="26" t="e">
        <f>#REF!</f>
        <v>#REF!</v>
      </c>
      <c r="Y30" s="27">
        <f>starší!AK18</f>
        <v>999</v>
      </c>
      <c r="Z30" s="26">
        <f>starší!AM18</f>
        <v>27</v>
      </c>
      <c r="AA30" s="25">
        <f>starší!AN18</f>
        <v>0.247164351851852</v>
      </c>
      <c r="AB30" s="26">
        <f>starší!AP18</f>
        <v>27</v>
      </c>
      <c r="AC30" s="25">
        <f>starší!AR18</f>
        <v>0.247164351851852</v>
      </c>
      <c r="AD30" s="26">
        <f>starší!AS18</f>
        <v>27</v>
      </c>
      <c r="AE30" s="26">
        <f>starší!AT18</f>
        <v>346</v>
      </c>
      <c r="AF30" s="26">
        <f>starší!AU18</f>
        <v>27</v>
      </c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</sheetData>
  <sheetProtection/>
  <mergeCells count="15">
    <mergeCell ref="C1:D1"/>
    <mergeCell ref="E1:F1"/>
    <mergeCell ref="G1:H1"/>
    <mergeCell ref="I1:J1"/>
    <mergeCell ref="K1:L1"/>
    <mergeCell ref="M1:N1"/>
    <mergeCell ref="O1:P1"/>
    <mergeCell ref="Y1:Z1"/>
    <mergeCell ref="AC1:AD1"/>
    <mergeCell ref="AE1:AF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starší&amp;R&amp;"Arial CE,Tučné"&amp;12Úněšov  20.3.2010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AL67"/>
  <sheetViews>
    <sheetView view="pageLayout" workbookViewId="0" topLeftCell="A1">
      <selection activeCell="AA15" sqref="AA15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1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6"/>
      <c r="B1" s="6"/>
      <c r="C1" s="40" t="s">
        <v>24</v>
      </c>
      <c r="D1" s="40"/>
      <c r="E1" s="40" t="s">
        <v>5</v>
      </c>
      <c r="F1" s="40"/>
      <c r="G1" s="40" t="s">
        <v>23</v>
      </c>
      <c r="H1" s="40"/>
      <c r="I1" s="40" t="s">
        <v>8</v>
      </c>
      <c r="J1" s="40"/>
      <c r="K1" s="40" t="s">
        <v>9</v>
      </c>
      <c r="L1" s="40"/>
      <c r="M1" s="40" t="s">
        <v>21</v>
      </c>
      <c r="N1" s="40"/>
      <c r="O1" s="40" t="s">
        <v>10</v>
      </c>
      <c r="P1" s="40"/>
      <c r="Q1" s="40" t="s">
        <v>22</v>
      </c>
      <c r="R1" s="40"/>
      <c r="S1" s="40" t="s">
        <v>12</v>
      </c>
      <c r="T1" s="40"/>
      <c r="U1" s="40" t="s">
        <v>13</v>
      </c>
      <c r="V1" s="40"/>
      <c r="W1" s="40" t="s">
        <v>14</v>
      </c>
      <c r="X1" s="40"/>
      <c r="Y1" s="40" t="s">
        <v>15</v>
      </c>
      <c r="Z1" s="40"/>
      <c r="AA1" s="41" t="s">
        <v>36</v>
      </c>
      <c r="AB1" s="42"/>
      <c r="AC1" s="40" t="s">
        <v>25</v>
      </c>
      <c r="AD1" s="40"/>
      <c r="AE1" s="40" t="s">
        <v>18</v>
      </c>
      <c r="AF1" s="40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3</v>
      </c>
      <c r="B3" s="30" t="str">
        <f>prezentace!K6</f>
        <v>Kyšice</v>
      </c>
      <c r="C3" s="25">
        <f>přípravka!D5</f>
        <v>0.001941087962962963</v>
      </c>
      <c r="D3" s="29">
        <f>přípravka!F5</f>
        <v>2</v>
      </c>
      <c r="E3" s="27">
        <f>přípravka!G5</f>
        <v>180</v>
      </c>
      <c r="F3" s="26">
        <f>přípravka!I5</f>
        <v>2</v>
      </c>
      <c r="G3" s="27">
        <f>přípravka!J5</f>
        <v>0</v>
      </c>
      <c r="H3" s="26">
        <f>přípravka!L5</f>
        <v>1</v>
      </c>
      <c r="I3" s="25">
        <f>přípravka!M5</f>
        <v>0.0008912037037037036</v>
      </c>
      <c r="J3" s="26">
        <f>přípravka!O5</f>
        <v>1</v>
      </c>
      <c r="K3" s="25">
        <f>přípravka!P5</f>
        <v>0.0006597222222222221</v>
      </c>
      <c r="L3" s="26">
        <f>přípravka!R5</f>
        <v>2</v>
      </c>
      <c r="M3" s="25">
        <f>přípravka!S5</f>
        <v>0.0009060185185185186</v>
      </c>
      <c r="N3" s="26">
        <f>přípravka!U5</f>
        <v>6</v>
      </c>
      <c r="O3" s="27">
        <f>přípravka!V5</f>
        <v>140</v>
      </c>
      <c r="P3" s="26">
        <f>přípravka!X5</f>
        <v>1</v>
      </c>
      <c r="Q3" s="27">
        <f>přípravka!Y5</f>
        <v>0</v>
      </c>
      <c r="R3" s="26">
        <f>přípravka!AA5</f>
        <v>1</v>
      </c>
      <c r="S3" s="33">
        <f>přípravka!AC5</f>
        <v>0</v>
      </c>
      <c r="T3" s="26">
        <f>přípravka!AD5</f>
        <v>1</v>
      </c>
      <c r="U3" s="25">
        <f>přípravka!AE5</f>
        <v>0.0002826388888888889</v>
      </c>
      <c r="V3" s="26">
        <f>přípravka!AG5</f>
        <v>6</v>
      </c>
      <c r="W3" s="25" t="e">
        <f>#REF!</f>
        <v>#REF!</v>
      </c>
      <c r="X3" s="26" t="e">
        <f>#REF!</f>
        <v>#REF!</v>
      </c>
      <c r="Y3" s="27">
        <f>přípravka!AK5</f>
        <v>0</v>
      </c>
      <c r="Z3" s="26">
        <f>přípravka!AM5</f>
        <v>1</v>
      </c>
      <c r="AA3" s="25">
        <f>přípravka!AN5</f>
        <v>0.0004311342592592593</v>
      </c>
      <c r="AB3" s="26">
        <f>přípravka!AP5</f>
        <v>1</v>
      </c>
      <c r="AC3" s="25">
        <f>přípravka!AR5</f>
        <v>0.247164351851852</v>
      </c>
      <c r="AD3" s="26">
        <f>přípravka!AS5</f>
        <v>1</v>
      </c>
      <c r="AE3" s="26">
        <f>přípravka!AT5</f>
        <v>27</v>
      </c>
      <c r="AF3" s="26">
        <f>přípravka!AU5</f>
        <v>1</v>
      </c>
      <c r="AG3" s="1"/>
    </row>
    <row r="4" spans="1:33" ht="12.75">
      <c r="A4" s="3">
        <v>6</v>
      </c>
      <c r="B4" s="30" t="str">
        <f>prezentace!K9</f>
        <v>Bolevec</v>
      </c>
      <c r="C4" s="25">
        <f>přípravka!D8</f>
        <v>0.0030266203703703705</v>
      </c>
      <c r="D4" s="29">
        <f>přípravka!F8</f>
        <v>6</v>
      </c>
      <c r="E4" s="27">
        <f>přípravka!G8</f>
        <v>150</v>
      </c>
      <c r="F4" s="26">
        <f>přípravka!I8</f>
        <v>1</v>
      </c>
      <c r="G4" s="27">
        <f>přípravka!J8</f>
        <v>0</v>
      </c>
      <c r="H4" s="26">
        <f>přípravka!L8</f>
        <v>1</v>
      </c>
      <c r="I4" s="25">
        <f>přípravka!M8</f>
        <v>0.0016550925925925926</v>
      </c>
      <c r="J4" s="26">
        <f>přípravka!O8</f>
        <v>5</v>
      </c>
      <c r="K4" s="25">
        <f>přípravka!P8</f>
        <v>0.000625</v>
      </c>
      <c r="L4" s="26">
        <f>přípravka!R8</f>
        <v>1</v>
      </c>
      <c r="M4" s="25">
        <f>přípravka!S8</f>
        <v>0.0005280092592592592</v>
      </c>
      <c r="N4" s="26">
        <f>přípravka!U8</f>
        <v>3</v>
      </c>
      <c r="O4" s="27">
        <f>přípravka!V8</f>
        <v>140</v>
      </c>
      <c r="P4" s="26">
        <f>přípravka!X8</f>
        <v>1</v>
      </c>
      <c r="Q4" s="27">
        <f>přípravka!Y8</f>
        <v>0</v>
      </c>
      <c r="R4" s="26">
        <f>přípravka!AA8</f>
        <v>1</v>
      </c>
      <c r="S4" s="33">
        <f>přípravka!AC8</f>
        <v>0</v>
      </c>
      <c r="T4" s="26">
        <f>přípravka!AD8</f>
        <v>1</v>
      </c>
      <c r="U4" s="25">
        <f>přípravka!AE8</f>
        <v>0.0002054398148148148</v>
      </c>
      <c r="V4" s="26">
        <f>přípravka!AG8</f>
        <v>2</v>
      </c>
      <c r="W4" s="25" t="e">
        <f>#REF!</f>
        <v>#REF!</v>
      </c>
      <c r="X4" s="26" t="e">
        <f>#REF!</f>
        <v>#REF!</v>
      </c>
      <c r="Y4" s="27">
        <f>přípravka!AK8</f>
        <v>0</v>
      </c>
      <c r="Z4" s="26">
        <f>přípravka!AM8</f>
        <v>1</v>
      </c>
      <c r="AA4" s="25">
        <f>přípravka!AN8</f>
        <v>0.0006875000000000001</v>
      </c>
      <c r="AB4" s="26">
        <f>přípravka!AP8</f>
        <v>4</v>
      </c>
      <c r="AC4" s="25">
        <f>přípravka!AR8</f>
        <v>0.247164351851852</v>
      </c>
      <c r="AD4" s="26">
        <f>přípravka!AS8</f>
        <v>1</v>
      </c>
      <c r="AE4" s="26">
        <f>přípravka!AT8</f>
        <v>29</v>
      </c>
      <c r="AF4" s="26">
        <f>přípravka!AU8</f>
        <v>2</v>
      </c>
      <c r="AG4" s="1"/>
    </row>
    <row r="5" spans="1:33" ht="12.75">
      <c r="A5" s="3">
        <v>7</v>
      </c>
      <c r="B5" s="30" t="str">
        <f>prezentace!K10</f>
        <v>Stýskaly</v>
      </c>
      <c r="C5" s="25">
        <f>přípravka!D9</f>
        <v>0.0014253472222222222</v>
      </c>
      <c r="D5" s="29">
        <f>přípravka!F9</f>
        <v>1</v>
      </c>
      <c r="E5" s="27">
        <f>přípravka!G9</f>
        <v>205</v>
      </c>
      <c r="F5" s="26">
        <f>přípravka!I9</f>
        <v>6</v>
      </c>
      <c r="G5" s="27">
        <f>přípravka!J9</f>
        <v>5</v>
      </c>
      <c r="H5" s="26">
        <f>přípravka!L9</f>
        <v>3</v>
      </c>
      <c r="I5" s="25">
        <f>přípravka!M9</f>
        <v>0.0016435185185185183</v>
      </c>
      <c r="J5" s="26">
        <f>přípravka!O9</f>
        <v>4</v>
      </c>
      <c r="K5" s="25">
        <f>přípravka!P9</f>
        <v>0.0007638888888888889</v>
      </c>
      <c r="L5" s="26">
        <f>přípravka!R9</f>
        <v>6</v>
      </c>
      <c r="M5" s="25">
        <f>přípravka!S9</f>
        <v>0.0003537037037037037</v>
      </c>
      <c r="N5" s="26">
        <f>přípravka!U9</f>
        <v>1</v>
      </c>
      <c r="O5" s="27">
        <f>přípravka!V9</f>
        <v>140</v>
      </c>
      <c r="P5" s="26">
        <f>přípravka!X9</f>
        <v>1</v>
      </c>
      <c r="Q5" s="27">
        <f>přípravka!Y9</f>
        <v>0</v>
      </c>
      <c r="R5" s="26">
        <f>přípravka!AA9</f>
        <v>1</v>
      </c>
      <c r="S5" s="33">
        <f>přípravka!AC9</f>
        <v>0</v>
      </c>
      <c r="T5" s="26">
        <f>přípravka!AD9</f>
        <v>1</v>
      </c>
      <c r="U5" s="25">
        <f>přípravka!AE9</f>
        <v>0.00016620370370370367</v>
      </c>
      <c r="V5" s="26">
        <f>přípravka!AG9</f>
        <v>1</v>
      </c>
      <c r="W5" s="25" t="e">
        <f>#REF!</f>
        <v>#REF!</v>
      </c>
      <c r="X5" s="26" t="e">
        <f>#REF!</f>
        <v>#REF!</v>
      </c>
      <c r="Y5" s="27">
        <f>přípravka!AK9</f>
        <v>0</v>
      </c>
      <c r="Z5" s="26">
        <f>přípravka!AM9</f>
        <v>1</v>
      </c>
      <c r="AA5" s="25">
        <f>přípravka!AN9</f>
        <v>0.0006709490740740741</v>
      </c>
      <c r="AB5" s="26">
        <f>přípravka!AP9</f>
        <v>3</v>
      </c>
      <c r="AC5" s="25">
        <f>přípravka!AR9</f>
        <v>0.247164351851852</v>
      </c>
      <c r="AD5" s="26">
        <f>přípravka!AS9</f>
        <v>1</v>
      </c>
      <c r="AE5" s="26">
        <f>přípravka!AT9</f>
        <v>31</v>
      </c>
      <c r="AF5" s="26">
        <f>přípravka!AU9</f>
        <v>3</v>
      </c>
      <c r="AG5" s="1"/>
    </row>
    <row r="6" spans="1:33" ht="12.75">
      <c r="A6" s="3">
        <v>1</v>
      </c>
      <c r="B6" s="30" t="str">
        <f>prezentace!K4</f>
        <v>Obora</v>
      </c>
      <c r="C6" s="25">
        <f>přípravka!D3</f>
        <v>0.002306712962962963</v>
      </c>
      <c r="D6" s="29">
        <f>přípravka!F3</f>
        <v>3</v>
      </c>
      <c r="E6" s="27">
        <f>přípravka!G3</f>
        <v>185</v>
      </c>
      <c r="F6" s="26">
        <f>přípravka!I3</f>
        <v>3</v>
      </c>
      <c r="G6" s="27">
        <f>přípravka!J3</f>
        <v>10</v>
      </c>
      <c r="H6" s="26">
        <f>přípravka!L3</f>
        <v>5</v>
      </c>
      <c r="I6" s="25">
        <f>přípravka!M3</f>
        <v>0.0022841435185185183</v>
      </c>
      <c r="J6" s="26">
        <f>přípravka!O3</f>
        <v>6</v>
      </c>
      <c r="K6" s="25">
        <f>přípravka!P3</f>
        <v>0.0006944444444444445</v>
      </c>
      <c r="L6" s="26">
        <f>přípravka!R3</f>
        <v>3</v>
      </c>
      <c r="M6" s="25">
        <f>přípravka!S3</f>
        <v>0.0008333333333333334</v>
      </c>
      <c r="N6" s="26">
        <f>přípravka!U3</f>
        <v>5</v>
      </c>
      <c r="O6" s="27">
        <f>přípravka!V3</f>
        <v>140</v>
      </c>
      <c r="P6" s="26">
        <f>přípravka!X3</f>
        <v>1</v>
      </c>
      <c r="Q6" s="27">
        <f>přípravka!Y3</f>
        <v>0</v>
      </c>
      <c r="R6" s="26">
        <f>přípravka!AA3</f>
        <v>1</v>
      </c>
      <c r="S6" s="33">
        <f>přípravka!AC3</f>
        <v>0</v>
      </c>
      <c r="T6" s="26">
        <f>přípravka!AD3</f>
        <v>1</v>
      </c>
      <c r="U6" s="25">
        <f>přípravka!AE3</f>
        <v>0.0002150462962962963</v>
      </c>
      <c r="V6" s="26">
        <f>přípravka!AG3</f>
        <v>3</v>
      </c>
      <c r="W6" s="25" t="e">
        <f>#REF!</f>
        <v>#REF!</v>
      </c>
      <c r="X6" s="26" t="e">
        <f>#REF!</f>
        <v>#REF!</v>
      </c>
      <c r="Y6" s="27">
        <f>přípravka!AK3</f>
        <v>0</v>
      </c>
      <c r="Z6" s="26">
        <f>přípravka!AM3</f>
        <v>1</v>
      </c>
      <c r="AA6" s="25">
        <f>přípravka!AN3</f>
        <v>0.0006434027777777778</v>
      </c>
      <c r="AB6" s="26">
        <f>přípravka!AP3</f>
        <v>2</v>
      </c>
      <c r="AC6" s="25">
        <f>přípravka!AR3</f>
        <v>0.247164351851852</v>
      </c>
      <c r="AD6" s="26">
        <f>přípravka!AS3</f>
        <v>1</v>
      </c>
      <c r="AE6" s="26">
        <f>přípravka!AT3</f>
        <v>36</v>
      </c>
      <c r="AF6" s="26">
        <f>přípravka!AU3</f>
        <v>4</v>
      </c>
      <c r="AG6" s="1"/>
    </row>
    <row r="7" spans="1:33" ht="12.75">
      <c r="A7" s="3">
        <v>4</v>
      </c>
      <c r="B7" s="30" t="str">
        <f>prezentace!K7</f>
        <v>Kožlany</v>
      </c>
      <c r="C7" s="25">
        <f>přípravka!D6</f>
        <v>0.002824074074074074</v>
      </c>
      <c r="D7" s="29">
        <f>přípravka!F6</f>
        <v>5</v>
      </c>
      <c r="E7" s="27">
        <f>přípravka!G6</f>
        <v>200</v>
      </c>
      <c r="F7" s="26">
        <f>přípravka!I6</f>
        <v>5</v>
      </c>
      <c r="G7" s="27">
        <f>přípravka!J6</f>
        <v>5</v>
      </c>
      <c r="H7" s="26">
        <f>přípravka!L6</f>
        <v>3</v>
      </c>
      <c r="I7" s="25">
        <f>přípravka!M6</f>
        <v>0.0014587962962962964</v>
      </c>
      <c r="J7" s="26">
        <f>přípravka!O6</f>
        <v>2</v>
      </c>
      <c r="K7" s="25">
        <f>přípravka!P6</f>
        <v>0.0006944444444444445</v>
      </c>
      <c r="L7" s="26">
        <f>přípravka!R6</f>
        <v>3</v>
      </c>
      <c r="M7" s="25">
        <f>přípravka!S6</f>
        <v>0.00044305555555555553</v>
      </c>
      <c r="N7" s="26">
        <f>přípravka!U6</f>
        <v>2</v>
      </c>
      <c r="O7" s="27">
        <f>přípravka!V6</f>
        <v>150</v>
      </c>
      <c r="P7" s="26">
        <f>přípravka!X6</f>
        <v>6</v>
      </c>
      <c r="Q7" s="27">
        <f>přípravka!Y6</f>
        <v>0</v>
      </c>
      <c r="R7" s="26">
        <f>přípravka!AA6</f>
        <v>1</v>
      </c>
      <c r="S7" s="33">
        <f>přípravka!AC6</f>
        <v>0</v>
      </c>
      <c r="T7" s="26">
        <f>přípravka!AD6</f>
        <v>1</v>
      </c>
      <c r="U7" s="25">
        <f>přípravka!AE6</f>
        <v>0.00022881944444444447</v>
      </c>
      <c r="V7" s="26">
        <f>přípravka!AG6</f>
        <v>4</v>
      </c>
      <c r="W7" s="25" t="e">
        <f>#REF!</f>
        <v>#REF!</v>
      </c>
      <c r="X7" s="26" t="e">
        <f>#REF!</f>
        <v>#REF!</v>
      </c>
      <c r="Y7" s="27">
        <f>přípravka!AK6</f>
        <v>0</v>
      </c>
      <c r="Z7" s="26">
        <f>přípravka!AM6</f>
        <v>1</v>
      </c>
      <c r="AA7" s="25">
        <f>přípravka!AN6</f>
        <v>0.0010796296296296296</v>
      </c>
      <c r="AB7" s="26">
        <f>přípravka!AP6</f>
        <v>5</v>
      </c>
      <c r="AC7" s="25">
        <f>přípravka!AR6</f>
        <v>0.247164351851852</v>
      </c>
      <c r="AD7" s="26">
        <f>přípravka!AS6</f>
        <v>1</v>
      </c>
      <c r="AE7" s="26">
        <f>přípravka!AT6</f>
        <v>40</v>
      </c>
      <c r="AF7" s="26">
        <f>přípravka!AU6</f>
        <v>5</v>
      </c>
      <c r="AG7" s="1"/>
    </row>
    <row r="8" spans="1:33" ht="12.75">
      <c r="A8" s="3">
        <v>2</v>
      </c>
      <c r="B8" s="30" t="str">
        <f>prezentace!K5</f>
        <v>Všeruby</v>
      </c>
      <c r="C8" s="25">
        <f>přípravka!D4</f>
        <v>0.002375462962962963</v>
      </c>
      <c r="D8" s="29">
        <f>přípravka!F4</f>
        <v>4</v>
      </c>
      <c r="E8" s="27">
        <f>přípravka!G4</f>
        <v>190</v>
      </c>
      <c r="F8" s="26">
        <f>přípravka!I4</f>
        <v>4</v>
      </c>
      <c r="G8" s="27">
        <f>přípravka!J4</f>
        <v>15</v>
      </c>
      <c r="H8" s="26">
        <f>přípravka!L4</f>
        <v>6</v>
      </c>
      <c r="I8" s="25">
        <f>přípravka!M4</f>
        <v>0.0014619212962962964</v>
      </c>
      <c r="J8" s="26">
        <f>přípravka!O4</f>
        <v>3</v>
      </c>
      <c r="K8" s="25">
        <f>přípravka!P4</f>
        <v>0.0007407407407407407</v>
      </c>
      <c r="L8" s="26">
        <f>přípravka!R4</f>
        <v>5</v>
      </c>
      <c r="M8" s="25">
        <f>přípravka!S4</f>
        <v>0.0006539351851851852</v>
      </c>
      <c r="N8" s="26">
        <f>přípravka!U4</f>
        <v>4</v>
      </c>
      <c r="O8" s="27">
        <f>přípravka!V4</f>
        <v>140</v>
      </c>
      <c r="P8" s="26">
        <f>přípravka!X4</f>
        <v>1</v>
      </c>
      <c r="Q8" s="27">
        <f>přípravka!Y4</f>
        <v>0</v>
      </c>
      <c r="R8" s="26">
        <f>přípravka!AA4</f>
        <v>1</v>
      </c>
      <c r="S8" s="33">
        <f>přípravka!AC4</f>
        <v>0</v>
      </c>
      <c r="T8" s="26">
        <f>přípravka!AD4</f>
        <v>1</v>
      </c>
      <c r="U8" s="25">
        <f>přípravka!AE4</f>
        <v>0.0002760416666666667</v>
      </c>
      <c r="V8" s="26">
        <f>přípravka!AG4</f>
        <v>5</v>
      </c>
      <c r="W8" s="25" t="e">
        <f>#REF!</f>
        <v>#REF!</v>
      </c>
      <c r="X8" s="26" t="e">
        <f>#REF!</f>
        <v>#REF!</v>
      </c>
      <c r="Y8" s="27">
        <f>přípravka!AK4</f>
        <v>0</v>
      </c>
      <c r="Z8" s="26">
        <f>přípravka!AM4</f>
        <v>1</v>
      </c>
      <c r="AA8" s="25">
        <f>přípravka!AN4</f>
        <v>0.001423611111111111</v>
      </c>
      <c r="AB8" s="26">
        <f>přípravka!AP4</f>
        <v>6</v>
      </c>
      <c r="AC8" s="25">
        <f>přípravka!AR4</f>
        <v>0.247164351851852</v>
      </c>
      <c r="AD8" s="26">
        <f>přípravka!AS4</f>
        <v>1</v>
      </c>
      <c r="AE8" s="26">
        <f>přípravka!AT4</f>
        <v>43</v>
      </c>
      <c r="AF8" s="26">
        <f>přípravka!AU4</f>
        <v>6</v>
      </c>
      <c r="AG8" s="1"/>
    </row>
    <row r="9" spans="1:33" ht="12.75">
      <c r="A9" s="3">
        <v>9</v>
      </c>
      <c r="B9" s="30">
        <f>prezentace!K12</f>
        <v>0</v>
      </c>
      <c r="C9" s="25">
        <f>přípravka!D11</f>
        <v>0.247164351851852</v>
      </c>
      <c r="D9" s="29">
        <f>přípravka!F11</f>
        <v>7</v>
      </c>
      <c r="E9" s="27">
        <f>přípravka!G11</f>
        <v>999</v>
      </c>
      <c r="F9" s="26">
        <f>přípravka!I11</f>
        <v>7</v>
      </c>
      <c r="G9" s="27">
        <f>přípravka!J11</f>
        <v>999</v>
      </c>
      <c r="H9" s="26">
        <f>přípravka!L11</f>
        <v>7</v>
      </c>
      <c r="I9" s="25">
        <f>přípravka!M11</f>
        <v>0.247164351851852</v>
      </c>
      <c r="J9" s="26">
        <f>přípravka!O11</f>
        <v>7</v>
      </c>
      <c r="K9" s="25">
        <f>přípravka!P11</f>
        <v>0.247164351851852</v>
      </c>
      <c r="L9" s="26">
        <f>přípravka!R11</f>
        <v>7</v>
      </c>
      <c r="M9" s="25">
        <f>přípravka!S11</f>
        <v>0.247164351851852</v>
      </c>
      <c r="N9" s="26">
        <f>přípravka!U11</f>
        <v>7</v>
      </c>
      <c r="O9" s="27">
        <f>přípravka!V11</f>
        <v>999</v>
      </c>
      <c r="P9" s="26">
        <f>přípravka!X11</f>
        <v>7</v>
      </c>
      <c r="Q9" s="27">
        <f>přípravka!Y11</f>
        <v>999</v>
      </c>
      <c r="R9" s="26">
        <f>přípravka!AA11</f>
        <v>7</v>
      </c>
      <c r="S9" s="33">
        <f>přípravka!AC11</f>
        <v>0</v>
      </c>
      <c r="T9" s="26">
        <f>přípravka!AD11</f>
        <v>7</v>
      </c>
      <c r="U9" s="25">
        <f>přípravka!AE11</f>
        <v>0.247164351851852</v>
      </c>
      <c r="V9" s="26">
        <f>přípravka!AG11</f>
        <v>7</v>
      </c>
      <c r="W9" s="25" t="e">
        <f>#REF!</f>
        <v>#REF!</v>
      </c>
      <c r="X9" s="26" t="e">
        <f>#REF!</f>
        <v>#REF!</v>
      </c>
      <c r="Y9" s="27">
        <f>přípravka!AK11</f>
        <v>999</v>
      </c>
      <c r="Z9" s="26">
        <f>přípravka!AM11</f>
        <v>7</v>
      </c>
      <c r="AA9" s="25">
        <f>přípravka!AN11</f>
        <v>0.247164351851852</v>
      </c>
      <c r="AB9" s="26">
        <f>přípravka!AP11</f>
        <v>7</v>
      </c>
      <c r="AC9" s="25">
        <f>přípravka!AR11</f>
        <v>0.247164351851852</v>
      </c>
      <c r="AD9" s="26">
        <f>přípravka!AS11</f>
        <v>1</v>
      </c>
      <c r="AE9" s="26">
        <f>přípravka!AT11</f>
        <v>86</v>
      </c>
      <c r="AF9" s="26">
        <f>přípravka!AU11</f>
        <v>7</v>
      </c>
      <c r="AG9" s="1"/>
    </row>
    <row r="10" spans="1:33" ht="12.75">
      <c r="A10" s="3">
        <v>5</v>
      </c>
      <c r="B10" s="30" t="str">
        <f>prezentace!K8</f>
        <v>Letkov mimo</v>
      </c>
      <c r="C10" s="25">
        <f>přípravka!D7</f>
        <v>0.247164351851852</v>
      </c>
      <c r="D10" s="29">
        <f>přípravka!F7</f>
        <v>7</v>
      </c>
      <c r="E10" s="27">
        <f>přípravka!G7</f>
        <v>999</v>
      </c>
      <c r="F10" s="26">
        <f>přípravka!I7</f>
        <v>7</v>
      </c>
      <c r="G10" s="27">
        <f>přípravka!J7</f>
        <v>999</v>
      </c>
      <c r="H10" s="26">
        <f>přípravka!L7</f>
        <v>7</v>
      </c>
      <c r="I10" s="25">
        <f>přípravka!M7</f>
        <v>0.247164351851852</v>
      </c>
      <c r="J10" s="26">
        <f>přípravka!O7</f>
        <v>7</v>
      </c>
      <c r="K10" s="25">
        <f>přípravka!P7</f>
        <v>0.247164351851852</v>
      </c>
      <c r="L10" s="26">
        <f>přípravka!R7</f>
        <v>7</v>
      </c>
      <c r="M10" s="25">
        <f>přípravka!S7</f>
        <v>0.247164351851852</v>
      </c>
      <c r="N10" s="26">
        <f>přípravka!U7</f>
        <v>7</v>
      </c>
      <c r="O10" s="27">
        <f>přípravka!V7</f>
        <v>999</v>
      </c>
      <c r="P10" s="26">
        <f>přípravka!X7</f>
        <v>7</v>
      </c>
      <c r="Q10" s="27">
        <f>přípravka!Y7</f>
        <v>999</v>
      </c>
      <c r="R10" s="26">
        <f>přípravka!AA7</f>
        <v>7</v>
      </c>
      <c r="S10" s="33">
        <f>přípravka!AC7</f>
        <v>0</v>
      </c>
      <c r="T10" s="26">
        <f>přípravka!AD7</f>
        <v>7</v>
      </c>
      <c r="U10" s="25">
        <f>přípravka!AE7</f>
        <v>0.247164351851852</v>
      </c>
      <c r="V10" s="26">
        <f>přípravka!AG7</f>
        <v>7</v>
      </c>
      <c r="W10" s="25" t="e">
        <f>#REF!</f>
        <v>#REF!</v>
      </c>
      <c r="X10" s="26" t="e">
        <f>#REF!</f>
        <v>#REF!</v>
      </c>
      <c r="Y10" s="27">
        <f>přípravka!AK7</f>
        <v>999</v>
      </c>
      <c r="Z10" s="26">
        <f>přípravka!AM7</f>
        <v>7</v>
      </c>
      <c r="AA10" s="25">
        <f>přípravka!AN7</f>
        <v>0.247164351851852</v>
      </c>
      <c r="AB10" s="26">
        <f>přípravka!AP7</f>
        <v>7</v>
      </c>
      <c r="AC10" s="25">
        <f>přípravka!AR7</f>
        <v>0.247164351851852</v>
      </c>
      <c r="AD10" s="26">
        <f>přípravka!AS7</f>
        <v>1</v>
      </c>
      <c r="AE10" s="26">
        <f>přípravka!AT7</f>
        <v>86</v>
      </c>
      <c r="AF10" s="26">
        <f>přípravka!AU7</f>
        <v>7</v>
      </c>
      <c r="AG10" s="1"/>
    </row>
    <row r="11" spans="1:33" ht="12.75">
      <c r="A11" s="3">
        <v>8</v>
      </c>
      <c r="B11" s="30" t="str">
        <f>prezentace!K11</f>
        <v>H.Bělá mimo</v>
      </c>
      <c r="C11" s="25">
        <f>přípravka!D10</f>
        <v>0.247164351851852</v>
      </c>
      <c r="D11" s="29">
        <f>přípravka!F10</f>
        <v>7</v>
      </c>
      <c r="E11" s="27">
        <f>přípravka!G10</f>
        <v>999</v>
      </c>
      <c r="F11" s="26">
        <f>přípravka!I10</f>
        <v>7</v>
      </c>
      <c r="G11" s="27">
        <f>přípravka!J10</f>
        <v>999</v>
      </c>
      <c r="H11" s="26">
        <f>přípravka!L10</f>
        <v>7</v>
      </c>
      <c r="I11" s="25">
        <f>přípravka!M10</f>
        <v>0.247164351851852</v>
      </c>
      <c r="J11" s="26">
        <f>přípravka!O10</f>
        <v>7</v>
      </c>
      <c r="K11" s="25">
        <f>přípravka!P10</f>
        <v>0.247164351851852</v>
      </c>
      <c r="L11" s="26">
        <f>přípravka!R10</f>
        <v>7</v>
      </c>
      <c r="M11" s="25">
        <f>přípravka!S10</f>
        <v>0.247164351851852</v>
      </c>
      <c r="N11" s="26">
        <f>přípravka!U10</f>
        <v>7</v>
      </c>
      <c r="O11" s="27">
        <f>přípravka!V10</f>
        <v>999</v>
      </c>
      <c r="P11" s="26">
        <f>přípravka!X10</f>
        <v>7</v>
      </c>
      <c r="Q11" s="27">
        <f>přípravka!Y10</f>
        <v>999</v>
      </c>
      <c r="R11" s="26">
        <f>přípravka!AA10</f>
        <v>7</v>
      </c>
      <c r="S11" s="33">
        <f>přípravka!AC10</f>
        <v>0</v>
      </c>
      <c r="T11" s="26">
        <f>přípravka!AD10</f>
        <v>7</v>
      </c>
      <c r="U11" s="25">
        <f>přípravka!AE10</f>
        <v>0.247164351851852</v>
      </c>
      <c r="V11" s="26">
        <f>přípravka!AG10</f>
        <v>7</v>
      </c>
      <c r="W11" s="25" t="e">
        <f>#REF!</f>
        <v>#REF!</v>
      </c>
      <c r="X11" s="26" t="e">
        <f>#REF!</f>
        <v>#REF!</v>
      </c>
      <c r="Y11" s="27">
        <f>přípravka!AK10</f>
        <v>999</v>
      </c>
      <c r="Z11" s="26">
        <f>přípravka!AM10</f>
        <v>7</v>
      </c>
      <c r="AA11" s="25">
        <f>přípravka!AN10</f>
        <v>0.247164351851852</v>
      </c>
      <c r="AB11" s="26">
        <f>přípravka!AP10</f>
        <v>7</v>
      </c>
      <c r="AC11" s="25">
        <f>přípravka!AR10</f>
        <v>0.247164351851852</v>
      </c>
      <c r="AD11" s="26">
        <f>přípravka!AS10</f>
        <v>1</v>
      </c>
      <c r="AE11" s="26">
        <f>přípravka!AT10</f>
        <v>86</v>
      </c>
      <c r="AF11" s="26">
        <f>přípravka!AU10</f>
        <v>7</v>
      </c>
      <c r="AG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</sheetData>
  <sheetProtection/>
  <mergeCells count="15"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XXVI.ročníku dětské soutěže&amp;C&amp;"Arial CE,Tučné"&amp;12"O putovní pohár starosty SDH"
kategorie starší&amp;R&amp;"Arial CE,Tučné"&amp;12Úněšov  26.3.2016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L86"/>
  <sheetViews>
    <sheetView view="pageLayout" workbookViewId="0" topLeftCell="B7">
      <selection activeCell="AF17" sqref="AF17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4.125" style="0" bestFit="1" customWidth="1"/>
    <col min="20" max="20" width="5.75390625" style="0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6"/>
      <c r="B1" s="6"/>
      <c r="C1" s="40" t="s">
        <v>24</v>
      </c>
      <c r="D1" s="40"/>
      <c r="E1" s="40" t="s">
        <v>5</v>
      </c>
      <c r="F1" s="40"/>
      <c r="G1" s="40" t="s">
        <v>23</v>
      </c>
      <c r="H1" s="40"/>
      <c r="I1" s="40" t="s">
        <v>8</v>
      </c>
      <c r="J1" s="40"/>
      <c r="K1" s="40" t="s">
        <v>9</v>
      </c>
      <c r="L1" s="40"/>
      <c r="M1" s="40" t="s">
        <v>21</v>
      </c>
      <c r="N1" s="40"/>
      <c r="O1" s="40" t="s">
        <v>10</v>
      </c>
      <c r="P1" s="40"/>
      <c r="Q1" s="40" t="s">
        <v>22</v>
      </c>
      <c r="R1" s="40"/>
      <c r="S1" s="40" t="s">
        <v>12</v>
      </c>
      <c r="T1" s="40"/>
      <c r="U1" s="40" t="s">
        <v>13</v>
      </c>
      <c r="V1" s="40"/>
      <c r="W1" s="40" t="s">
        <v>14</v>
      </c>
      <c r="X1" s="40"/>
      <c r="Y1" s="40" t="s">
        <v>15</v>
      </c>
      <c r="Z1" s="40"/>
      <c r="AA1" s="41" t="s">
        <v>36</v>
      </c>
      <c r="AB1" s="42"/>
      <c r="AC1" s="40" t="s">
        <v>25</v>
      </c>
      <c r="AD1" s="40"/>
      <c r="AE1" s="40" t="s">
        <v>18</v>
      </c>
      <c r="AF1" s="40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11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7</v>
      </c>
      <c r="B3" s="30" t="str">
        <f>prezentace!B10</f>
        <v>Horní Hradiště A</v>
      </c>
      <c r="C3" s="25">
        <f>mladší!D9</f>
        <v>0.0008886574074074075</v>
      </c>
      <c r="D3" s="29">
        <f>mladší!F9</f>
        <v>1</v>
      </c>
      <c r="E3" s="27">
        <f>mladší!G9</f>
        <v>170</v>
      </c>
      <c r="F3" s="26">
        <f>mladší!I9</f>
        <v>1</v>
      </c>
      <c r="G3" s="27">
        <f>mladší!J9</f>
        <v>0</v>
      </c>
      <c r="H3" s="26">
        <f>mladší!L9</f>
        <v>1</v>
      </c>
      <c r="I3" s="25">
        <f>mladší!M9</f>
        <v>0.000760300925925926</v>
      </c>
      <c r="J3" s="26">
        <f>mladší!O9</f>
        <v>4</v>
      </c>
      <c r="K3" s="25">
        <f>mladší!P9</f>
        <v>0.0008101851851851852</v>
      </c>
      <c r="L3" s="26">
        <f>mladší!R9</f>
        <v>1</v>
      </c>
      <c r="M3" s="25">
        <f>mladší!S9</f>
        <v>0.0001421296296296296</v>
      </c>
      <c r="N3" s="26">
        <f>mladší!U9</f>
        <v>4</v>
      </c>
      <c r="O3" s="27">
        <f>mladší!V9</f>
        <v>70</v>
      </c>
      <c r="P3" s="26">
        <f>mladší!X9</f>
        <v>5</v>
      </c>
      <c r="Q3" s="27">
        <f>mladší!Y9</f>
        <v>0</v>
      </c>
      <c r="R3" s="26">
        <f>mladší!AA9</f>
        <v>1</v>
      </c>
      <c r="S3" s="33">
        <f>mladší!AB9</f>
        <v>0</v>
      </c>
      <c r="T3" s="26">
        <f>mladší!AD9</f>
        <v>1</v>
      </c>
      <c r="U3" s="25">
        <f>mladší!AE9</f>
        <v>0.00011886574074074074</v>
      </c>
      <c r="V3" s="28">
        <f>mladší!AG9</f>
        <v>2</v>
      </c>
      <c r="W3" s="25" t="e">
        <f>#REF!</f>
        <v>#REF!</v>
      </c>
      <c r="X3" s="26" t="e">
        <f>#REF!</f>
        <v>#REF!</v>
      </c>
      <c r="Y3" s="27">
        <f>mladší!AK9</f>
        <v>0</v>
      </c>
      <c r="Z3" s="26">
        <f>mladší!AM9</f>
        <v>1</v>
      </c>
      <c r="AA3" s="25">
        <f>mladší!AN9</f>
        <v>0.0002427083333333333</v>
      </c>
      <c r="AB3" s="26">
        <f>mladší!AP9</f>
        <v>1</v>
      </c>
      <c r="AC3" s="25">
        <f>mladší!AR9</f>
        <v>0.028263194444444428</v>
      </c>
      <c r="AD3" s="26">
        <f>mladší!AS9</f>
        <v>1</v>
      </c>
      <c r="AE3" s="26">
        <f>mladší!AT9</f>
        <v>25</v>
      </c>
      <c r="AF3" s="26">
        <f>mladší!AU9</f>
        <v>1</v>
      </c>
      <c r="AG3" s="1"/>
    </row>
    <row r="4" spans="1:33" ht="12.75">
      <c r="A4" s="3">
        <v>28</v>
      </c>
      <c r="B4" s="30" t="str">
        <f>prezentace!B31</f>
        <v>H.Bělá</v>
      </c>
      <c r="C4" s="25">
        <f>mladší!D30</f>
        <v>0.001029398148148148</v>
      </c>
      <c r="D4" s="29">
        <f>mladší!F30</f>
        <v>4</v>
      </c>
      <c r="E4" s="27">
        <f>mladší!G30</f>
        <v>215</v>
      </c>
      <c r="F4" s="26">
        <f>mladší!I30</f>
        <v>8</v>
      </c>
      <c r="G4" s="27">
        <f>mladší!J30</f>
        <v>0</v>
      </c>
      <c r="H4" s="26">
        <f>mladší!L30</f>
        <v>1</v>
      </c>
      <c r="I4" s="25">
        <f>mladší!M30</f>
        <v>0.0009837962962962964</v>
      </c>
      <c r="J4" s="26">
        <f>mladší!O30</f>
        <v>8</v>
      </c>
      <c r="K4" s="25">
        <f>mladší!P30</f>
        <v>0.0009375000000000001</v>
      </c>
      <c r="L4" s="26">
        <f>mladší!R30</f>
        <v>3</v>
      </c>
      <c r="M4" s="25">
        <f>mladší!S30</f>
        <v>0.00012268518518518517</v>
      </c>
      <c r="N4" s="26">
        <f>mladší!U30</f>
        <v>2</v>
      </c>
      <c r="O4" s="27">
        <f>mladší!V30</f>
        <v>120</v>
      </c>
      <c r="P4" s="26">
        <f>mladší!X30</f>
        <v>15</v>
      </c>
      <c r="Q4" s="27">
        <f>mladší!Y30</f>
        <v>0</v>
      </c>
      <c r="R4" s="26">
        <f>mladší!AA30</f>
        <v>1</v>
      </c>
      <c r="S4" s="33">
        <f>mladší!AB30</f>
        <v>0</v>
      </c>
      <c r="T4" s="26">
        <f>mladší!AD30</f>
        <v>1</v>
      </c>
      <c r="U4" s="25">
        <f>mladší!AE30</f>
        <v>0.00014918981481481483</v>
      </c>
      <c r="V4" s="28">
        <f>mladší!AG30</f>
        <v>10</v>
      </c>
      <c r="W4" s="25" t="e">
        <f>#REF!</f>
        <v>#REF!</v>
      </c>
      <c r="X4" s="26" t="e">
        <f>#REF!</f>
        <v>#REF!</v>
      </c>
      <c r="Y4" s="27">
        <f>mladší!AK30</f>
        <v>0</v>
      </c>
      <c r="Z4" s="26">
        <f>mladší!AM30</f>
        <v>1</v>
      </c>
      <c r="AA4" s="25">
        <f>mladší!AN30</f>
        <v>0.00034004629629629624</v>
      </c>
      <c r="AB4" s="26">
        <f>mladší!AP30</f>
        <v>3</v>
      </c>
      <c r="AC4" s="25">
        <f>mladší!AR30</f>
        <v>0.029768518518518538</v>
      </c>
      <c r="AD4" s="26">
        <f>mladší!AS30</f>
        <v>2</v>
      </c>
      <c r="AE4" s="26">
        <f>mladší!AT30</f>
        <v>60</v>
      </c>
      <c r="AF4" s="26">
        <f>mladší!AU30</f>
        <v>3</v>
      </c>
      <c r="AG4" s="1"/>
    </row>
    <row r="5" spans="1:33" ht="12.75">
      <c r="A5" s="3">
        <v>27</v>
      </c>
      <c r="B5" s="30" t="str">
        <f>prezentace!B30</f>
        <v>Obora A</v>
      </c>
      <c r="C5" s="25">
        <f>mladší!D29</f>
        <v>0.001044560185185185</v>
      </c>
      <c r="D5" s="29">
        <f>mladší!F29</f>
        <v>5</v>
      </c>
      <c r="E5" s="27">
        <f>mladší!G29</f>
        <v>215</v>
      </c>
      <c r="F5" s="26">
        <f>mladší!I29</f>
        <v>8</v>
      </c>
      <c r="G5" s="27">
        <f>mladší!J29</f>
        <v>5</v>
      </c>
      <c r="H5" s="26">
        <f>mladší!L29</f>
        <v>11</v>
      </c>
      <c r="I5" s="25">
        <f>mladší!M29</f>
        <v>0.0009288194444444444</v>
      </c>
      <c r="J5" s="26">
        <f>mladší!O29</f>
        <v>5</v>
      </c>
      <c r="K5" s="25">
        <f>mladší!P29</f>
        <v>0.001099537037037037</v>
      </c>
      <c r="L5" s="26">
        <f>mladší!R29</f>
        <v>10</v>
      </c>
      <c r="M5" s="25">
        <f>mladší!S29</f>
        <v>0.00010891203703703703</v>
      </c>
      <c r="N5" s="26">
        <f>mladší!U29</f>
        <v>1</v>
      </c>
      <c r="O5" s="27">
        <f>mladší!V29</f>
        <v>30</v>
      </c>
      <c r="P5" s="26">
        <f>mladší!X29</f>
        <v>1</v>
      </c>
      <c r="Q5" s="27">
        <f>mladší!Y29</f>
        <v>0</v>
      </c>
      <c r="R5" s="26">
        <f>mladší!AA29</f>
        <v>1</v>
      </c>
      <c r="S5" s="33">
        <f>mladší!AB29</f>
        <v>0</v>
      </c>
      <c r="T5" s="26">
        <f>mladší!AD29</f>
        <v>1</v>
      </c>
      <c r="U5" s="25">
        <f>mladší!AE29</f>
        <v>0.00010613425925925925</v>
      </c>
      <c r="V5" s="28">
        <f>mladší!AG29</f>
        <v>1</v>
      </c>
      <c r="W5" s="25" t="e">
        <f>#REF!</f>
        <v>#REF!</v>
      </c>
      <c r="X5" s="26" t="e">
        <f>#REF!</f>
        <v>#REF!</v>
      </c>
      <c r="Y5" s="27">
        <f>mladší!AK29</f>
        <v>0</v>
      </c>
      <c r="Z5" s="26">
        <f>mladší!AM29</f>
        <v>1</v>
      </c>
      <c r="AA5" s="25">
        <f>mladší!AN29</f>
        <v>0.00030347222222222223</v>
      </c>
      <c r="AB5" s="26">
        <f>mladší!AP29</f>
        <v>2</v>
      </c>
      <c r="AC5" s="25">
        <f>mladší!AR29</f>
        <v>0.030600231481481468</v>
      </c>
      <c r="AD5" s="26">
        <f>mladší!AS29</f>
        <v>3</v>
      </c>
      <c r="AE5" s="26">
        <f>mladší!AT29</f>
        <v>51</v>
      </c>
      <c r="AF5" s="26">
        <f>mladší!AU29</f>
        <v>2</v>
      </c>
      <c r="AG5" s="1"/>
    </row>
    <row r="6" spans="1:33" ht="12.75">
      <c r="A6" s="3">
        <v>12</v>
      </c>
      <c r="B6" s="30" t="str">
        <f>prezentace!B15</f>
        <v>Manětín A</v>
      </c>
      <c r="C6" s="25">
        <f>mladší!D14</f>
        <v>0.0009364583333333334</v>
      </c>
      <c r="D6" s="29">
        <f>mladší!F14</f>
        <v>3</v>
      </c>
      <c r="E6" s="27">
        <f>mladší!G14</f>
        <v>225</v>
      </c>
      <c r="F6" s="26">
        <f>mladší!I14</f>
        <v>15</v>
      </c>
      <c r="G6" s="27">
        <f>mladší!J14</f>
        <v>0</v>
      </c>
      <c r="H6" s="26">
        <f>mladší!L14</f>
        <v>1</v>
      </c>
      <c r="I6" s="25">
        <f>mladší!M14</f>
        <v>0.0006828703703703703</v>
      </c>
      <c r="J6" s="26">
        <f>mladší!O14</f>
        <v>3</v>
      </c>
      <c r="K6" s="25">
        <f>mladší!P14</f>
        <v>0.0010648148148148147</v>
      </c>
      <c r="L6" s="26">
        <f>mladší!R14</f>
        <v>8</v>
      </c>
      <c r="M6" s="25">
        <f>mladší!S14</f>
        <v>0.00012418981481481482</v>
      </c>
      <c r="N6" s="26">
        <f>mladší!U14</f>
        <v>3</v>
      </c>
      <c r="O6" s="27">
        <f>mladší!V14</f>
        <v>60</v>
      </c>
      <c r="P6" s="26">
        <f>mladší!X14</f>
        <v>2</v>
      </c>
      <c r="Q6" s="27">
        <f>mladší!Y14</f>
        <v>0</v>
      </c>
      <c r="R6" s="26">
        <f>mladší!AA14</f>
        <v>1</v>
      </c>
      <c r="S6" s="33">
        <f>mladší!AB14</f>
        <v>0</v>
      </c>
      <c r="T6" s="26">
        <f>mladší!AD14</f>
        <v>1</v>
      </c>
      <c r="U6" s="25">
        <f>mladší!AE14</f>
        <v>0.00014398148148148145</v>
      </c>
      <c r="V6" s="28">
        <f>mladší!AG14</f>
        <v>8</v>
      </c>
      <c r="W6" s="25" t="e">
        <f>#REF!</f>
        <v>#REF!</v>
      </c>
      <c r="X6" s="26" t="e">
        <f>#REF!</f>
        <v>#REF!</v>
      </c>
      <c r="Y6" s="27">
        <f>mladší!AK14</f>
        <v>0</v>
      </c>
      <c r="Z6" s="26">
        <f>mladší!AM14</f>
        <v>1</v>
      </c>
      <c r="AA6" s="25">
        <f>mladší!AN14</f>
        <v>0.0008078703703703704</v>
      </c>
      <c r="AB6" s="26">
        <f>mladší!AP14</f>
        <v>19</v>
      </c>
      <c r="AC6" s="25">
        <f>mladší!AR14</f>
        <v>0.031522685185185174</v>
      </c>
      <c r="AD6" s="26">
        <f>mladší!AS14</f>
        <v>5</v>
      </c>
      <c r="AE6" s="26">
        <f>mladší!AT14</f>
        <v>71</v>
      </c>
      <c r="AF6" s="26">
        <f>mladší!AU14</f>
        <v>4</v>
      </c>
      <c r="AG6" s="1"/>
    </row>
    <row r="7" spans="1:33" ht="12.75">
      <c r="A7" s="3">
        <v>19</v>
      </c>
      <c r="B7" s="30" t="str">
        <f>prezentace!B22</f>
        <v>Letkov</v>
      </c>
      <c r="C7" s="25">
        <f>mladší!D21</f>
        <v>0.0013668981481481481</v>
      </c>
      <c r="D7" s="29">
        <f>mladší!F21</f>
        <v>10</v>
      </c>
      <c r="E7" s="27">
        <f>mladší!G21</f>
        <v>215</v>
      </c>
      <c r="F7" s="26">
        <f>mladší!I21</f>
        <v>8</v>
      </c>
      <c r="G7" s="27">
        <f>mladší!J21</f>
        <v>5</v>
      </c>
      <c r="H7" s="26">
        <f>mladší!L21</f>
        <v>11</v>
      </c>
      <c r="I7" s="25">
        <f>mladší!M21</f>
        <v>0.000625</v>
      </c>
      <c r="J7" s="26">
        <f>mladší!O21</f>
        <v>2</v>
      </c>
      <c r="K7" s="25">
        <f>mladší!P21</f>
        <v>0.0009259259259259259</v>
      </c>
      <c r="L7" s="26">
        <f>mladší!R21</f>
        <v>2</v>
      </c>
      <c r="M7" s="25">
        <f>mladší!S21</f>
        <v>0.0003284722222222222</v>
      </c>
      <c r="N7" s="26">
        <f>mladší!U21</f>
        <v>17</v>
      </c>
      <c r="O7" s="27">
        <f>mladší!V21</f>
        <v>70</v>
      </c>
      <c r="P7" s="26">
        <f>mladší!X21</f>
        <v>5</v>
      </c>
      <c r="Q7" s="27">
        <f>mladší!Y21</f>
        <v>0</v>
      </c>
      <c r="R7" s="26">
        <f>mladší!AA21</f>
        <v>1</v>
      </c>
      <c r="S7" s="33">
        <f>mladší!AB21</f>
        <v>0</v>
      </c>
      <c r="T7" s="26">
        <f>mladší!AD21</f>
        <v>1</v>
      </c>
      <c r="U7" s="25">
        <f>mladší!AE21</f>
        <v>0.000128125</v>
      </c>
      <c r="V7" s="28">
        <f>mladší!AG21</f>
        <v>3</v>
      </c>
      <c r="W7" s="25" t="e">
        <f>#REF!</f>
        <v>#REF!</v>
      </c>
      <c r="X7" s="26" t="e">
        <f>#REF!</f>
        <v>#REF!</v>
      </c>
      <c r="Y7" s="27">
        <f>mladší!AK21</f>
        <v>0</v>
      </c>
      <c r="Z7" s="26">
        <f>mladší!AM21</f>
        <v>1</v>
      </c>
      <c r="AA7" s="25">
        <f>mladší!AN21</f>
        <v>0.0005715277777777778</v>
      </c>
      <c r="AB7" s="26">
        <f>mladší!AP21</f>
        <v>13</v>
      </c>
      <c r="AC7" s="25">
        <f>mladší!AR21</f>
        <v>0.03101851851851853</v>
      </c>
      <c r="AD7" s="26">
        <f>mladší!AS21</f>
        <v>4</v>
      </c>
      <c r="AE7" s="26">
        <f>mladší!AT21</f>
        <v>79</v>
      </c>
      <c r="AF7" s="26">
        <f>mladší!AU21</f>
        <v>5</v>
      </c>
      <c r="AG7" s="1"/>
    </row>
    <row r="8" spans="1:33" ht="12.75">
      <c r="A8" s="3">
        <v>10</v>
      </c>
      <c r="B8" s="30" t="str">
        <f>prezentace!B13</f>
        <v>Ledce C</v>
      </c>
      <c r="C8" s="25">
        <f>mladší!D12</f>
        <v>0.0018616898148148145</v>
      </c>
      <c r="D8" s="29">
        <f>mladší!F12</f>
        <v>15</v>
      </c>
      <c r="E8" s="27">
        <f>mladší!G12</f>
        <v>225</v>
      </c>
      <c r="F8" s="26">
        <f>mladší!I12</f>
        <v>15</v>
      </c>
      <c r="G8" s="27">
        <f>mladší!J12</f>
        <v>0</v>
      </c>
      <c r="H8" s="26">
        <f>mladší!L12</f>
        <v>1</v>
      </c>
      <c r="I8" s="25">
        <f>mladší!M12</f>
        <v>0.0011744212962962965</v>
      </c>
      <c r="J8" s="26">
        <f>mladší!O12</f>
        <v>10</v>
      </c>
      <c r="K8" s="25">
        <f>mladší!P12</f>
        <v>0.0010416666666666667</v>
      </c>
      <c r="L8" s="26">
        <f>mladší!R12</f>
        <v>7</v>
      </c>
      <c r="M8" s="25">
        <f>mladší!S12</f>
        <v>0.00019606481481481485</v>
      </c>
      <c r="N8" s="26">
        <f>mladší!U12</f>
        <v>9</v>
      </c>
      <c r="O8" s="27">
        <f>mladší!V12</f>
        <v>70</v>
      </c>
      <c r="P8" s="26">
        <f>mladší!X12</f>
        <v>5</v>
      </c>
      <c r="Q8" s="27">
        <f>mladší!Y12</f>
        <v>0</v>
      </c>
      <c r="R8" s="26">
        <f>mladší!AA12</f>
        <v>1</v>
      </c>
      <c r="S8" s="33">
        <f>mladší!AB12</f>
        <v>0</v>
      </c>
      <c r="T8" s="26">
        <f>mladší!AD12</f>
        <v>1</v>
      </c>
      <c r="U8" s="25">
        <f>mladší!AE12</f>
        <v>0.0001383101851851852</v>
      </c>
      <c r="V8" s="28">
        <f>mladší!AG12</f>
        <v>6</v>
      </c>
      <c r="W8" s="25" t="e">
        <f>#REF!</f>
        <v>#REF!</v>
      </c>
      <c r="X8" s="26" t="e">
        <f>#REF!</f>
        <v>#REF!</v>
      </c>
      <c r="Y8" s="27">
        <f>mladší!AK12</f>
        <v>0</v>
      </c>
      <c r="Z8" s="26">
        <f>mladší!AM12</f>
        <v>1</v>
      </c>
      <c r="AA8" s="25">
        <f>mladší!AN12</f>
        <v>0.0005002314814814814</v>
      </c>
      <c r="AB8" s="26">
        <f>mladší!AP12</f>
        <v>11</v>
      </c>
      <c r="AC8" s="25">
        <f>mladší!AR12</f>
        <v>0.03789351851851852</v>
      </c>
      <c r="AD8" s="26">
        <f>mladší!AS12</f>
        <v>11</v>
      </c>
      <c r="AE8" s="26">
        <f>mladší!AT12</f>
        <v>94</v>
      </c>
      <c r="AF8" s="26">
        <f>mladší!AU12</f>
        <v>7</v>
      </c>
      <c r="AG8" s="1"/>
    </row>
    <row r="9" spans="1:33" ht="12.75">
      <c r="A9" s="3">
        <v>25</v>
      </c>
      <c r="B9" s="30" t="str">
        <f>prezentace!B28</f>
        <v>Všeruby</v>
      </c>
      <c r="C9" s="25">
        <f>mladší!D27</f>
        <v>0.0009128472222222221</v>
      </c>
      <c r="D9" s="29">
        <f>mladší!F27</f>
        <v>2</v>
      </c>
      <c r="E9" s="27">
        <f>mladší!G27</f>
        <v>200</v>
      </c>
      <c r="F9" s="26">
        <f>mladší!I27</f>
        <v>3</v>
      </c>
      <c r="G9" s="27">
        <f>mladší!J27</f>
        <v>0</v>
      </c>
      <c r="H9" s="26">
        <f>mladší!L27</f>
        <v>1</v>
      </c>
      <c r="I9" s="25">
        <f>mladší!M27</f>
        <v>0.0005439814814814814</v>
      </c>
      <c r="J9" s="26">
        <f>mladší!O27</f>
        <v>1</v>
      </c>
      <c r="K9" s="25">
        <f>mladší!P27</f>
        <v>0.247164351851852</v>
      </c>
      <c r="L9" s="26">
        <f>mladší!R27</f>
        <v>23</v>
      </c>
      <c r="M9" s="25">
        <f>mladší!S27</f>
        <v>0.0001616898148148148</v>
      </c>
      <c r="N9" s="26">
        <f>mladší!U27</f>
        <v>7</v>
      </c>
      <c r="O9" s="27">
        <f>mladší!V27</f>
        <v>90</v>
      </c>
      <c r="P9" s="26">
        <f>mladší!X27</f>
        <v>10</v>
      </c>
      <c r="Q9" s="27">
        <f>mladší!Y27</f>
        <v>0</v>
      </c>
      <c r="R9" s="26">
        <f>mladší!AA27</f>
        <v>1</v>
      </c>
      <c r="S9" s="33">
        <f>mladší!AB27</f>
        <v>0</v>
      </c>
      <c r="T9" s="26">
        <f>mladší!AD27</f>
        <v>1</v>
      </c>
      <c r="U9" s="25">
        <f>mladší!AE27</f>
        <v>0.00016805555555555554</v>
      </c>
      <c r="V9" s="28">
        <f>mladší!AG27</f>
        <v>14</v>
      </c>
      <c r="W9" s="25" t="e">
        <f>#REF!</f>
        <v>#REF!</v>
      </c>
      <c r="X9" s="26" t="e">
        <f>#REF!</f>
        <v>#REF!</v>
      </c>
      <c r="Y9" s="27">
        <f>mladší!AK27</f>
        <v>0</v>
      </c>
      <c r="Z9" s="26">
        <f>mladší!AM27</f>
        <v>1</v>
      </c>
      <c r="AA9" s="25">
        <f>mladší!AN27</f>
        <v>0.0006134259259259259</v>
      </c>
      <c r="AB9" s="26">
        <f>mladší!AP27</f>
        <v>14</v>
      </c>
      <c r="AC9" s="25">
        <f>mladší!AR27</f>
        <v>0.03906886574074076</v>
      </c>
      <c r="AD9" s="26">
        <f>mladší!AS27</f>
        <v>14</v>
      </c>
      <c r="AE9" s="26">
        <f>mladší!AT27</f>
        <v>93</v>
      </c>
      <c r="AF9" s="26">
        <f>mladší!AU27</f>
        <v>6</v>
      </c>
      <c r="AG9" s="1"/>
    </row>
    <row r="10" spans="1:33" ht="12.75">
      <c r="A10" s="3">
        <v>9</v>
      </c>
      <c r="B10" s="30" t="str">
        <f>prezentace!B12</f>
        <v>Ledce A</v>
      </c>
      <c r="C10" s="25">
        <f>mladší!D11</f>
        <v>0.0011296296296296295</v>
      </c>
      <c r="D10" s="29">
        <f>mladší!F11</f>
        <v>7</v>
      </c>
      <c r="E10" s="27">
        <f>mladší!G11</f>
        <v>200</v>
      </c>
      <c r="F10" s="26">
        <f>mladší!I11</f>
        <v>3</v>
      </c>
      <c r="G10" s="27">
        <f>mladší!J11</f>
        <v>5</v>
      </c>
      <c r="H10" s="26">
        <f>mladší!L11</f>
        <v>11</v>
      </c>
      <c r="I10" s="25">
        <f>mladší!M11</f>
        <v>0.0010416666666666667</v>
      </c>
      <c r="J10" s="26">
        <f>mladší!O11</f>
        <v>9</v>
      </c>
      <c r="K10" s="25">
        <f>mladší!P11</f>
        <v>0.0011574074074074073</v>
      </c>
      <c r="L10" s="26">
        <f>mladší!R11</f>
        <v>14</v>
      </c>
      <c r="M10" s="25">
        <f>mladší!S11</f>
        <v>0.00017002314814814812</v>
      </c>
      <c r="N10" s="26">
        <f>mladší!U11</f>
        <v>8</v>
      </c>
      <c r="O10" s="27">
        <f>mladší!V11</f>
        <v>80</v>
      </c>
      <c r="P10" s="26">
        <f>mladší!X11</f>
        <v>9</v>
      </c>
      <c r="Q10" s="27">
        <f>mladší!Y11</f>
        <v>0</v>
      </c>
      <c r="R10" s="26">
        <f>mladší!AA11</f>
        <v>1</v>
      </c>
      <c r="S10" s="33">
        <f>mladší!AB11</f>
        <v>0</v>
      </c>
      <c r="T10" s="26">
        <f>mladší!AD11</f>
        <v>1</v>
      </c>
      <c r="U10" s="25">
        <f>mladší!AE11</f>
        <v>0.00014560185185185187</v>
      </c>
      <c r="V10" s="28">
        <f>mladší!AG11</f>
        <v>9</v>
      </c>
      <c r="W10" s="25" t="e">
        <f>#REF!</f>
        <v>#REF!</v>
      </c>
      <c r="X10" s="26" t="e">
        <f>#REF!</f>
        <v>#REF!</v>
      </c>
      <c r="Y10" s="27">
        <f>mladší!AK11</f>
        <v>5</v>
      </c>
      <c r="Z10" s="26">
        <f>mladší!AM11</f>
        <v>24</v>
      </c>
      <c r="AA10" s="25">
        <f>mladší!AN11</f>
        <v>0.00035590277777777774</v>
      </c>
      <c r="AB10" s="26">
        <f>mladší!AP11</f>
        <v>4</v>
      </c>
      <c r="AC10" s="25">
        <f>mladší!AR11</f>
        <v>0.03376157407407408</v>
      </c>
      <c r="AD10" s="26">
        <f>mladší!AS11</f>
        <v>6</v>
      </c>
      <c r="AE10" s="26">
        <f>mladší!AT11</f>
        <v>107</v>
      </c>
      <c r="AF10" s="26">
        <f>mladší!AU11</f>
        <v>8</v>
      </c>
      <c r="AG10" s="1"/>
    </row>
    <row r="11" spans="1:33" ht="12.75">
      <c r="A11" s="3">
        <v>26</v>
      </c>
      <c r="B11" s="30" t="str">
        <f>prezentace!B29</f>
        <v>Bolevec A</v>
      </c>
      <c r="C11" s="25">
        <f>mladší!D28</f>
        <v>0.0014702546296296297</v>
      </c>
      <c r="D11" s="29">
        <f>mladší!F28</f>
        <v>11</v>
      </c>
      <c r="E11" s="27">
        <f>mladší!G28</f>
        <v>215</v>
      </c>
      <c r="F11" s="26">
        <f>mladší!I28</f>
        <v>8</v>
      </c>
      <c r="G11" s="27">
        <f>mladší!J28</f>
        <v>0</v>
      </c>
      <c r="H11" s="26">
        <f>mladší!L28</f>
        <v>1</v>
      </c>
      <c r="I11" s="25">
        <f>mladší!M28</f>
        <v>0.0020717592592592593</v>
      </c>
      <c r="J11" s="26">
        <f>mladší!O28</f>
        <v>16</v>
      </c>
      <c r="K11" s="25">
        <f>mladší!P28</f>
        <v>0.0013194444444444443</v>
      </c>
      <c r="L11" s="26">
        <f>mladší!R28</f>
        <v>20</v>
      </c>
      <c r="M11" s="25">
        <f>mladší!S28</f>
        <v>0.00030844907407407405</v>
      </c>
      <c r="N11" s="26">
        <f>mladší!U28</f>
        <v>16</v>
      </c>
      <c r="O11" s="27">
        <f>mladší!V28</f>
        <v>120</v>
      </c>
      <c r="P11" s="26">
        <f>mladší!X28</f>
        <v>15</v>
      </c>
      <c r="Q11" s="27">
        <f>mladší!Y28</f>
        <v>0</v>
      </c>
      <c r="R11" s="26">
        <f>mladší!AA28</f>
        <v>1</v>
      </c>
      <c r="S11" s="33">
        <f>mladší!AB28</f>
        <v>0</v>
      </c>
      <c r="T11" s="26">
        <f>mladší!AD28</f>
        <v>1</v>
      </c>
      <c r="U11" s="25">
        <f>mladší!AE28</f>
        <v>0.0001375</v>
      </c>
      <c r="V11" s="28">
        <f>mladší!AG28</f>
        <v>5</v>
      </c>
      <c r="W11" s="25" t="e">
        <f>#REF!</f>
        <v>#REF!</v>
      </c>
      <c r="X11" s="26" t="e">
        <f>#REF!</f>
        <v>#REF!</v>
      </c>
      <c r="Y11" s="27">
        <f>mladší!AK28</f>
        <v>0</v>
      </c>
      <c r="Z11" s="26">
        <f>mladší!AM28</f>
        <v>1</v>
      </c>
      <c r="AA11" s="25">
        <f>mladší!AN28</f>
        <v>0.000466550925925926</v>
      </c>
      <c r="AB11" s="26">
        <f>mladší!AP28</f>
        <v>8</v>
      </c>
      <c r="AC11" s="25">
        <f>mladší!AR28</f>
        <v>0.036183796296296304</v>
      </c>
      <c r="AD11" s="26">
        <f>mladší!AS28</f>
        <v>7</v>
      </c>
      <c r="AE11" s="26">
        <f>mladší!AT28</f>
        <v>111</v>
      </c>
      <c r="AF11" s="26">
        <f>mladší!AU28</f>
        <v>9</v>
      </c>
      <c r="AG11" s="1"/>
    </row>
    <row r="12" spans="1:33" ht="12.75">
      <c r="A12" s="26">
        <v>22</v>
      </c>
      <c r="B12" s="30" t="str">
        <f>prezentace!B25</f>
        <v>Bolevec B</v>
      </c>
      <c r="C12" s="25">
        <f>mladší!D24</f>
        <v>0.002366550925925926</v>
      </c>
      <c r="D12" s="29">
        <f>mladší!F24</f>
        <v>24</v>
      </c>
      <c r="E12" s="27">
        <f>mladší!G24</f>
        <v>195</v>
      </c>
      <c r="F12" s="26">
        <f>mladší!I24</f>
        <v>2</v>
      </c>
      <c r="G12" s="27">
        <f>mladší!J24</f>
        <v>0</v>
      </c>
      <c r="H12" s="26">
        <f>mladší!L24</f>
        <v>1</v>
      </c>
      <c r="I12" s="25">
        <f>mladší!M24</f>
        <v>0.002488425925925926</v>
      </c>
      <c r="J12" s="26">
        <f>mladší!O24</f>
        <v>17</v>
      </c>
      <c r="K12" s="25">
        <f>mladší!P24</f>
        <v>0.0009606481481481481</v>
      </c>
      <c r="L12" s="26">
        <f>mladší!R24</f>
        <v>4</v>
      </c>
      <c r="M12" s="25">
        <f>mladší!S24</f>
        <v>0.00038229166666666663</v>
      </c>
      <c r="N12" s="26">
        <f>mladší!U24</f>
        <v>20</v>
      </c>
      <c r="O12" s="27">
        <f>mladší!V24</f>
        <v>150</v>
      </c>
      <c r="P12" s="26">
        <f>mladší!X24</f>
        <v>23</v>
      </c>
      <c r="Q12" s="27">
        <f>mladší!Y24</f>
        <v>0</v>
      </c>
      <c r="R12" s="26">
        <f>mladší!AA24</f>
        <v>1</v>
      </c>
      <c r="S12" s="33">
        <f>mladší!AB24</f>
        <v>0</v>
      </c>
      <c r="T12" s="26">
        <f>mladší!AD24</f>
        <v>1</v>
      </c>
      <c r="U12" s="25">
        <f>mladší!AE24</f>
        <v>0.00013715277777777776</v>
      </c>
      <c r="V12" s="28">
        <f>mladší!AG24</f>
        <v>4</v>
      </c>
      <c r="W12" s="25" t="e">
        <f>#REF!</f>
        <v>#REF!</v>
      </c>
      <c r="X12" s="26" t="e">
        <f>#REF!</f>
        <v>#REF!</v>
      </c>
      <c r="Y12" s="27">
        <f>mladší!AK24</f>
        <v>0</v>
      </c>
      <c r="Z12" s="26">
        <f>mladší!AM24</f>
        <v>1</v>
      </c>
      <c r="AA12" s="25">
        <f>mladší!AN24</f>
        <v>0.00036168981481481485</v>
      </c>
      <c r="AB12" s="26">
        <f>mladší!AP24</f>
        <v>5</v>
      </c>
      <c r="AC12" s="25">
        <f>mladší!AR24</f>
        <v>0.036453009259259254</v>
      </c>
      <c r="AD12" s="26">
        <f>mladší!AS24</f>
        <v>9</v>
      </c>
      <c r="AE12" s="26">
        <f>mladší!AT24</f>
        <v>113</v>
      </c>
      <c r="AF12" s="26">
        <f>mladší!AU24</f>
        <v>10</v>
      </c>
      <c r="AG12" s="1"/>
    </row>
    <row r="13" spans="1:33" ht="12.75">
      <c r="A13" s="3">
        <v>20</v>
      </c>
      <c r="B13" s="30" t="str">
        <f>prezentace!B23</f>
        <v>Nevřeň</v>
      </c>
      <c r="C13" s="25">
        <f>mladší!D22</f>
        <v>0.0011136574074074076</v>
      </c>
      <c r="D13" s="29">
        <f>mladší!F22</f>
        <v>6</v>
      </c>
      <c r="E13" s="27">
        <f>mladší!G22</f>
        <v>200</v>
      </c>
      <c r="F13" s="26">
        <f>mladší!I22</f>
        <v>3</v>
      </c>
      <c r="G13" s="27">
        <f>mladší!J22</f>
        <v>10</v>
      </c>
      <c r="H13" s="26">
        <f>mladší!L22</f>
        <v>18</v>
      </c>
      <c r="I13" s="25">
        <f>mladší!M22</f>
        <v>0.001597222222222222</v>
      </c>
      <c r="J13" s="26">
        <f>mladší!O22</f>
        <v>12</v>
      </c>
      <c r="K13" s="25">
        <f>mladší!P22</f>
        <v>0.247164351851852</v>
      </c>
      <c r="L13" s="26">
        <f>mladší!R22</f>
        <v>23</v>
      </c>
      <c r="M13" s="25">
        <f>mladší!S22</f>
        <v>0.00016053240740740738</v>
      </c>
      <c r="N13" s="26">
        <f>mladší!U22</f>
        <v>6</v>
      </c>
      <c r="O13" s="27">
        <f>mladší!V22</f>
        <v>100</v>
      </c>
      <c r="P13" s="26">
        <f>mladší!X22</f>
        <v>11</v>
      </c>
      <c r="Q13" s="27">
        <f>mladší!Y22</f>
        <v>0</v>
      </c>
      <c r="R13" s="26">
        <f>mladší!AA22</f>
        <v>1</v>
      </c>
      <c r="S13" s="33">
        <f>mladší!AB22</f>
        <v>0</v>
      </c>
      <c r="T13" s="26">
        <f>mladší!AD22</f>
        <v>1</v>
      </c>
      <c r="U13" s="25">
        <f>mladší!AE22</f>
        <v>0.00014305555555555553</v>
      </c>
      <c r="V13" s="28">
        <f>mladší!AG22</f>
        <v>7</v>
      </c>
      <c r="W13" s="25" t="e">
        <f>#REF!</f>
        <v>#REF!</v>
      </c>
      <c r="X13" s="26" t="e">
        <f>#REF!</f>
        <v>#REF!</v>
      </c>
      <c r="Y13" s="27">
        <f>mladší!AK22</f>
        <v>0</v>
      </c>
      <c r="Z13" s="26">
        <f>mladší!AM22</f>
        <v>1</v>
      </c>
      <c r="AA13" s="25">
        <f>mladší!AN22</f>
        <v>0.0006386574074074073</v>
      </c>
      <c r="AB13" s="26">
        <f>mladší!AP22</f>
        <v>15</v>
      </c>
      <c r="AC13" s="25">
        <f>mladší!AR22</f>
        <v>0.03668981481481481</v>
      </c>
      <c r="AD13" s="26">
        <f>mladší!AS22</f>
        <v>10</v>
      </c>
      <c r="AE13" s="26">
        <f>mladší!AT22</f>
        <v>115</v>
      </c>
      <c r="AF13" s="26">
        <f>mladší!AU22</f>
        <v>11</v>
      </c>
      <c r="AG13" s="1"/>
    </row>
    <row r="14" spans="1:33" ht="12.75">
      <c r="A14" s="3">
        <v>1</v>
      </c>
      <c r="B14" s="30" t="str">
        <f>prezentace!B4</f>
        <v>Úněšov</v>
      </c>
      <c r="C14" s="25">
        <f>mladší!D3</f>
        <v>0.0013150462962962961</v>
      </c>
      <c r="D14" s="29">
        <f>mladší!F3</f>
        <v>8</v>
      </c>
      <c r="E14" s="27">
        <f>mladší!G3</f>
        <v>205</v>
      </c>
      <c r="F14" s="26">
        <f>mladší!I3</f>
        <v>6</v>
      </c>
      <c r="G14" s="27">
        <f>mladší!J3</f>
        <v>5</v>
      </c>
      <c r="H14" s="26">
        <f>mladší!L3</f>
        <v>11</v>
      </c>
      <c r="I14" s="25">
        <f>mladší!M3</f>
        <v>0.0019538194444444442</v>
      </c>
      <c r="J14" s="26">
        <f>mladší!O3</f>
        <v>15</v>
      </c>
      <c r="K14" s="25">
        <f>mladší!P3</f>
        <v>0.0009722222222222221</v>
      </c>
      <c r="L14" s="26">
        <f>mladší!R3</f>
        <v>5</v>
      </c>
      <c r="M14" s="25">
        <f>mladší!S3</f>
        <v>0.00028206018518518516</v>
      </c>
      <c r="N14" s="26">
        <f>mladší!U3</f>
        <v>14</v>
      </c>
      <c r="O14" s="27">
        <f>mladší!V3</f>
        <v>70</v>
      </c>
      <c r="P14" s="26">
        <f>mladší!X3</f>
        <v>5</v>
      </c>
      <c r="Q14" s="27">
        <f>mladší!Y3</f>
        <v>0</v>
      </c>
      <c r="R14" s="26">
        <f>mladší!AA3</f>
        <v>1</v>
      </c>
      <c r="S14" s="33">
        <f>mladší!AB3</f>
        <v>0</v>
      </c>
      <c r="T14" s="26">
        <f>mladší!AD3</f>
        <v>1</v>
      </c>
      <c r="U14" s="25">
        <f>mladší!AE3</f>
        <v>0.00016886574074074072</v>
      </c>
      <c r="V14" s="28">
        <f>mladší!AG3</f>
        <v>15</v>
      </c>
      <c r="W14" s="25" t="e">
        <f>#REF!</f>
        <v>#REF!</v>
      </c>
      <c r="X14" s="26" t="e">
        <f>#REF!</f>
        <v>#REF!</v>
      </c>
      <c r="Y14" s="27">
        <f>mladší!AK3</f>
        <v>0</v>
      </c>
      <c r="Z14" s="26">
        <f>mladší!AM3</f>
        <v>1</v>
      </c>
      <c r="AA14" s="25">
        <f>mladší!AN3</f>
        <v>0.0008680555555555555</v>
      </c>
      <c r="AB14" s="26">
        <f>mladší!AP3</f>
        <v>22</v>
      </c>
      <c r="AC14" s="25">
        <f>mladší!AR3</f>
        <v>0.03892361111111112</v>
      </c>
      <c r="AD14" s="26">
        <f>mladší!AS3</f>
        <v>13</v>
      </c>
      <c r="AE14" s="26">
        <f>mladší!AT3</f>
        <v>118</v>
      </c>
      <c r="AF14" s="26">
        <f>mladší!AU3</f>
        <v>12</v>
      </c>
      <c r="AG14" s="1"/>
    </row>
    <row r="15" spans="1:33" ht="12.75">
      <c r="A15" s="3">
        <v>3</v>
      </c>
      <c r="B15" s="30" t="str">
        <f>prezentace!B6</f>
        <v>Obora B</v>
      </c>
      <c r="C15" s="25">
        <f>mladší!D5</f>
        <v>0.0016246527777777778</v>
      </c>
      <c r="D15" s="29">
        <f>mladší!F5</f>
        <v>13</v>
      </c>
      <c r="E15" s="27">
        <f>mladší!G5</f>
        <v>225</v>
      </c>
      <c r="F15" s="26">
        <f>mladší!I5</f>
        <v>15</v>
      </c>
      <c r="G15" s="27">
        <f>mladší!J5</f>
        <v>0</v>
      </c>
      <c r="H15" s="26">
        <f>mladší!L5</f>
        <v>1</v>
      </c>
      <c r="I15" s="25">
        <f>mladší!M5</f>
        <v>0.0009804398148148148</v>
      </c>
      <c r="J15" s="26">
        <f>mladší!O5</f>
        <v>7</v>
      </c>
      <c r="K15" s="25">
        <f>mladší!P5</f>
        <v>0.0013310185185185185</v>
      </c>
      <c r="L15" s="26">
        <f>mladší!R5</f>
        <v>21</v>
      </c>
      <c r="M15" s="25">
        <f>mladší!S5</f>
        <v>0.0002488425925925926</v>
      </c>
      <c r="N15" s="26">
        <f>mladší!U5</f>
        <v>10</v>
      </c>
      <c r="O15" s="27">
        <f>mladší!V5</f>
        <v>120</v>
      </c>
      <c r="P15" s="26">
        <f>mladší!X5</f>
        <v>15</v>
      </c>
      <c r="Q15" s="27">
        <f>mladší!Y5</f>
        <v>0</v>
      </c>
      <c r="R15" s="26">
        <f>mladší!AA5</f>
        <v>1</v>
      </c>
      <c r="S15" s="33">
        <f>mladší!AB5</f>
        <v>0</v>
      </c>
      <c r="T15" s="26">
        <f>mladší!AD5</f>
        <v>1</v>
      </c>
      <c r="U15" s="25">
        <f>mladší!AE5</f>
        <v>0.0001574074074074074</v>
      </c>
      <c r="V15" s="28">
        <f>mladší!AG5</f>
        <v>12</v>
      </c>
      <c r="W15" s="25" t="e">
        <f>#REF!</f>
        <v>#REF!</v>
      </c>
      <c r="X15" s="26" t="e">
        <f>#REF!</f>
        <v>#REF!</v>
      </c>
      <c r="Y15" s="27">
        <f>mladší!AK5</f>
        <v>0</v>
      </c>
      <c r="Z15" s="26">
        <f>mladší!AM5</f>
        <v>1</v>
      </c>
      <c r="AA15" s="25">
        <f>mladší!AN5</f>
        <v>0.0004461805555555555</v>
      </c>
      <c r="AB15" s="26">
        <f>mladší!AP5</f>
        <v>7</v>
      </c>
      <c r="AC15" s="25">
        <f>mladší!AR5</f>
        <v>0.04172453703703703</v>
      </c>
      <c r="AD15" s="26">
        <f>mladší!AS5</f>
        <v>19</v>
      </c>
      <c r="AE15" s="26">
        <f>mladší!AT5</f>
        <v>124</v>
      </c>
      <c r="AF15" s="26">
        <f>mladší!AU5</f>
        <v>13</v>
      </c>
      <c r="AG15" s="1"/>
    </row>
    <row r="16" spans="1:33" ht="12.75">
      <c r="A16" s="3">
        <v>14</v>
      </c>
      <c r="B16" s="30" t="str">
        <f>prezentace!B17</f>
        <v>Kožlany</v>
      </c>
      <c r="C16" s="25">
        <f>mladší!D16</f>
        <v>0.0013635416666666665</v>
      </c>
      <c r="D16" s="29">
        <f>mladší!F16</f>
        <v>9</v>
      </c>
      <c r="E16" s="27">
        <f>mladší!G16</f>
        <v>225</v>
      </c>
      <c r="F16" s="26">
        <f>mladší!I16</f>
        <v>15</v>
      </c>
      <c r="G16" s="27">
        <f>mladší!J16</f>
        <v>5</v>
      </c>
      <c r="H16" s="26">
        <f>mladší!L16</f>
        <v>11</v>
      </c>
      <c r="I16" s="25">
        <f>mladší!M16</f>
        <v>0.0009722222222222221</v>
      </c>
      <c r="J16" s="26">
        <f>mladší!O16</f>
        <v>6</v>
      </c>
      <c r="K16" s="25">
        <f>mladší!P16</f>
        <v>0.0010300925925925926</v>
      </c>
      <c r="L16" s="26">
        <f>mladší!R16</f>
        <v>6</v>
      </c>
      <c r="M16" s="25">
        <f>mladší!S16</f>
        <v>0.00015775462962962962</v>
      </c>
      <c r="N16" s="26">
        <f>mladší!U16</f>
        <v>5</v>
      </c>
      <c r="O16" s="27">
        <f>mladší!V16</f>
        <v>100</v>
      </c>
      <c r="P16" s="26">
        <f>mladší!X16</f>
        <v>11</v>
      </c>
      <c r="Q16" s="27">
        <f>mladší!Y16</f>
        <v>0</v>
      </c>
      <c r="R16" s="26">
        <f>mladší!AA16</f>
        <v>1</v>
      </c>
      <c r="S16" s="33">
        <f>mladší!AB16</f>
        <v>0</v>
      </c>
      <c r="T16" s="26">
        <f>mladší!AD16</f>
        <v>1</v>
      </c>
      <c r="U16" s="25">
        <f>mladší!AE16</f>
        <v>0.0001896990740740741</v>
      </c>
      <c r="V16" s="28">
        <f>mladší!AG16</f>
        <v>18</v>
      </c>
      <c r="W16" s="25" t="e">
        <f>#REF!</f>
        <v>#REF!</v>
      </c>
      <c r="X16" s="26" t="e">
        <f>#REF!</f>
        <v>#REF!</v>
      </c>
      <c r="Y16" s="27">
        <f>mladší!AK16</f>
        <v>0</v>
      </c>
      <c r="Z16" s="26">
        <f>mladší!AM16</f>
        <v>1</v>
      </c>
      <c r="AA16" s="25">
        <f>mladší!AN16</f>
        <v>0.00100625</v>
      </c>
      <c r="AB16" s="26">
        <f>mladší!AP16</f>
        <v>24</v>
      </c>
      <c r="AC16" s="25">
        <f>mladší!AR16</f>
        <v>0.0397849537037037</v>
      </c>
      <c r="AD16" s="26">
        <f>mladší!AS16</f>
        <v>15</v>
      </c>
      <c r="AE16" s="26">
        <f>mladší!AT16</f>
        <v>124</v>
      </c>
      <c r="AF16" s="26">
        <f>mladší!AU16</f>
        <v>13</v>
      </c>
      <c r="AG16" s="1"/>
    </row>
    <row r="17" spans="1:33" ht="12.75">
      <c r="A17" s="3">
        <v>17</v>
      </c>
      <c r="B17" s="30" t="str">
        <f>prezentace!B20</f>
        <v>Tlučná B</v>
      </c>
      <c r="C17" s="25">
        <f>mladší!D19</f>
        <v>0.002133912037037037</v>
      </c>
      <c r="D17" s="29">
        <f>mladší!F19</f>
        <v>18</v>
      </c>
      <c r="E17" s="27">
        <f>mladší!G19</f>
        <v>225</v>
      </c>
      <c r="F17" s="26">
        <f>mladší!I19</f>
        <v>15</v>
      </c>
      <c r="G17" s="27">
        <f>mladší!J19</f>
        <v>5</v>
      </c>
      <c r="H17" s="26">
        <f>mladší!L19</f>
        <v>11</v>
      </c>
      <c r="I17" s="25">
        <f>mladší!M19</f>
        <v>0.0014351851851851854</v>
      </c>
      <c r="J17" s="26">
        <f>mladší!O19</f>
        <v>11</v>
      </c>
      <c r="K17" s="25">
        <f>mladší!P19</f>
        <v>0.001099537037037037</v>
      </c>
      <c r="L17" s="26">
        <f>mladší!R19</f>
        <v>10</v>
      </c>
      <c r="M17" s="25">
        <f>mladší!S19</f>
        <v>0.0004054398148148148</v>
      </c>
      <c r="N17" s="26">
        <f>mladší!U19</f>
        <v>21</v>
      </c>
      <c r="O17" s="27">
        <f>mladší!V19</f>
        <v>140</v>
      </c>
      <c r="P17" s="26">
        <f>mladší!X19</f>
        <v>18</v>
      </c>
      <c r="Q17" s="27">
        <f>mladší!Y19</f>
        <v>0</v>
      </c>
      <c r="R17" s="26">
        <f>mladší!AA19</f>
        <v>1</v>
      </c>
      <c r="S17" s="33">
        <f>mladší!AB19</f>
        <v>0</v>
      </c>
      <c r="T17" s="26">
        <f>mladší!AD19</f>
        <v>1</v>
      </c>
      <c r="U17" s="25">
        <f>mladší!AE19</f>
        <v>0.00016458333333333334</v>
      </c>
      <c r="V17" s="28">
        <f>mladší!AG19</f>
        <v>13</v>
      </c>
      <c r="W17" s="25" t="e">
        <f>#REF!</f>
        <v>#REF!</v>
      </c>
      <c r="X17" s="26" t="e">
        <f>#REF!</f>
        <v>#REF!</v>
      </c>
      <c r="Y17" s="27">
        <f>mladší!AK19</f>
        <v>0</v>
      </c>
      <c r="Z17" s="26">
        <f>mladší!AM19</f>
        <v>1</v>
      </c>
      <c r="AA17" s="25">
        <f>mladší!AN19</f>
        <v>0.0004890046296296297</v>
      </c>
      <c r="AB17" s="26">
        <f>mladší!AP19</f>
        <v>10</v>
      </c>
      <c r="AC17" s="25">
        <f>mladší!AR19</f>
        <v>0.041678240740740766</v>
      </c>
      <c r="AD17" s="26">
        <f>mladší!AS19</f>
        <v>18</v>
      </c>
      <c r="AE17" s="26">
        <f>mladší!AT19</f>
        <v>149</v>
      </c>
      <c r="AF17" s="26">
        <f>mladší!AU19</f>
        <v>15</v>
      </c>
      <c r="AG17" s="1"/>
    </row>
    <row r="18" spans="1:33" ht="12.75">
      <c r="A18" s="3">
        <v>8</v>
      </c>
      <c r="B18" s="30" t="str">
        <f>prezentace!B11</f>
        <v>Bučí</v>
      </c>
      <c r="C18" s="25">
        <f>mladší!D10</f>
        <v>0.001784259259259259</v>
      </c>
      <c r="D18" s="29">
        <f>mladší!F10</f>
        <v>14</v>
      </c>
      <c r="E18" s="27">
        <f>mladší!G10</f>
        <v>210</v>
      </c>
      <c r="F18" s="26">
        <f>mladší!I10</f>
        <v>7</v>
      </c>
      <c r="G18" s="27">
        <f>mladší!J10</f>
        <v>15</v>
      </c>
      <c r="H18" s="26">
        <f>mladší!L10</f>
        <v>21</v>
      </c>
      <c r="I18" s="25">
        <f>mladší!M10</f>
        <v>0.247164351851852</v>
      </c>
      <c r="J18" s="26">
        <f>mladší!O10</f>
        <v>18</v>
      </c>
      <c r="K18" s="25">
        <f>mladší!P10</f>
        <v>0.0010763888888888889</v>
      </c>
      <c r="L18" s="26">
        <f>mladší!R10</f>
        <v>9</v>
      </c>
      <c r="M18" s="25">
        <f>mladší!S10</f>
        <v>0.0002690972222222222</v>
      </c>
      <c r="N18" s="26">
        <f>mladší!U10</f>
        <v>13</v>
      </c>
      <c r="O18" s="27">
        <f>mladší!V10</f>
        <v>60</v>
      </c>
      <c r="P18" s="26">
        <f>mladší!X10</f>
        <v>2</v>
      </c>
      <c r="Q18" s="27">
        <f>mladší!Y10</f>
        <v>0</v>
      </c>
      <c r="R18" s="26">
        <f>mladší!AA10</f>
        <v>1</v>
      </c>
      <c r="S18" s="33">
        <f>mladší!AB10</f>
        <v>0</v>
      </c>
      <c r="T18" s="26">
        <f>mladší!AD10</f>
        <v>1</v>
      </c>
      <c r="U18" s="25">
        <f>mladší!AE10</f>
        <v>0.00021944444444444444</v>
      </c>
      <c r="V18" s="28">
        <f>mladší!AG10</f>
        <v>21</v>
      </c>
      <c r="W18" s="25" t="e">
        <f>#REF!</f>
        <v>#REF!</v>
      </c>
      <c r="X18" s="26" t="e">
        <f>#REF!</f>
        <v>#REF!</v>
      </c>
      <c r="Y18" s="27">
        <f>mladší!AK10</f>
        <v>5</v>
      </c>
      <c r="Z18" s="26">
        <f>mladší!AM10</f>
        <v>24</v>
      </c>
      <c r="AA18" s="25">
        <f>mladší!AN10</f>
        <v>0.0005443287037037038</v>
      </c>
      <c r="AB18" s="26">
        <f>mladší!AP10</f>
        <v>12</v>
      </c>
      <c r="AC18" s="25">
        <f>mladší!AR10</f>
        <v>0.03638888888888888</v>
      </c>
      <c r="AD18" s="26">
        <f>mladší!AS10</f>
        <v>8</v>
      </c>
      <c r="AE18" s="26">
        <f>mladší!AT10</f>
        <v>152</v>
      </c>
      <c r="AF18" s="26">
        <f>mladší!AU10</f>
        <v>16</v>
      </c>
      <c r="AG18" s="1"/>
    </row>
    <row r="19" spans="1:33" ht="12.75">
      <c r="A19" s="3">
        <v>23</v>
      </c>
      <c r="B19" s="30" t="str">
        <f>prezentace!B26</f>
        <v>Dolany</v>
      </c>
      <c r="C19" s="25">
        <f>mladší!D25</f>
        <v>0.0015104166666666666</v>
      </c>
      <c r="D19" s="29">
        <f>mladší!F25</f>
        <v>12</v>
      </c>
      <c r="E19" s="27">
        <f>mladší!G25</f>
        <v>225</v>
      </c>
      <c r="F19" s="26">
        <f>mladší!I25</f>
        <v>15</v>
      </c>
      <c r="G19" s="27">
        <f>mladší!J25</f>
        <v>10</v>
      </c>
      <c r="H19" s="26">
        <f>mladší!L25</f>
        <v>18</v>
      </c>
      <c r="I19" s="25">
        <f>mladší!M25</f>
        <v>0.247164351851852</v>
      </c>
      <c r="J19" s="26">
        <f>mladší!O25</f>
        <v>18</v>
      </c>
      <c r="K19" s="25">
        <f>mladší!P25</f>
        <v>0.0011921296296296296</v>
      </c>
      <c r="L19" s="26">
        <f>mladší!R25</f>
        <v>15</v>
      </c>
      <c r="M19" s="25">
        <f>mladší!S25</f>
        <v>0.00040659722222222226</v>
      </c>
      <c r="N19" s="26">
        <f>mladší!U25</f>
        <v>22</v>
      </c>
      <c r="O19" s="27">
        <f>mladší!V25</f>
        <v>60</v>
      </c>
      <c r="P19" s="26">
        <f>mladší!X25</f>
        <v>2</v>
      </c>
      <c r="Q19" s="27">
        <f>mladší!Y25</f>
        <v>0</v>
      </c>
      <c r="R19" s="26">
        <f>mladší!AA25</f>
        <v>1</v>
      </c>
      <c r="S19" s="33">
        <f>mladší!AB25</f>
        <v>0</v>
      </c>
      <c r="T19" s="26">
        <f>mladší!AD25</f>
        <v>1</v>
      </c>
      <c r="U19" s="25">
        <f>mladší!AE25</f>
        <v>0.00019293981481481484</v>
      </c>
      <c r="V19" s="28">
        <f>mladší!AG25</f>
        <v>19</v>
      </c>
      <c r="W19" s="25" t="e">
        <f>#REF!</f>
        <v>#REF!</v>
      </c>
      <c r="X19" s="26" t="e">
        <f>#REF!</f>
        <v>#REF!</v>
      </c>
      <c r="Y19" s="27">
        <f>mladší!AK25</f>
        <v>0</v>
      </c>
      <c r="Z19" s="26">
        <f>mladší!AM25</f>
        <v>1</v>
      </c>
      <c r="AA19" s="25">
        <f>mladší!AN25</f>
        <v>0.00069375</v>
      </c>
      <c r="AB19" s="26">
        <f>mladší!AP25</f>
        <v>17</v>
      </c>
      <c r="AC19" s="25">
        <f>mladší!AR25</f>
        <v>0.043738425925925944</v>
      </c>
      <c r="AD19" s="26">
        <f>mladší!AS25</f>
        <v>23</v>
      </c>
      <c r="AE19" s="26">
        <f>mladší!AT25</f>
        <v>165</v>
      </c>
      <c r="AF19" s="26">
        <f>mladší!AU25</f>
        <v>17</v>
      </c>
      <c r="AG19" s="1"/>
    </row>
    <row r="20" spans="1:33" ht="12.75">
      <c r="A20" s="3">
        <v>24</v>
      </c>
      <c r="B20" s="30" t="str">
        <f>prezentace!B27</f>
        <v>Blatnice A</v>
      </c>
      <c r="C20" s="25">
        <f>mladší!D26</f>
        <v>0.002140509259259259</v>
      </c>
      <c r="D20" s="29">
        <f>mladší!F26</f>
        <v>19</v>
      </c>
      <c r="E20" s="27">
        <f>mladší!G26</f>
        <v>220</v>
      </c>
      <c r="F20" s="26">
        <f>mladší!I26</f>
        <v>13</v>
      </c>
      <c r="G20" s="27">
        <f>mladší!J26</f>
        <v>0</v>
      </c>
      <c r="H20" s="26">
        <f>mladší!L26</f>
        <v>1</v>
      </c>
      <c r="I20" s="25">
        <f>mladší!M26</f>
        <v>0.247164351851852</v>
      </c>
      <c r="J20" s="26">
        <f>mladší!O26</f>
        <v>18</v>
      </c>
      <c r="K20" s="25">
        <f>mladší!P26</f>
        <v>0.0013773148148148147</v>
      </c>
      <c r="L20" s="26">
        <f>mladší!R26</f>
        <v>22</v>
      </c>
      <c r="M20" s="25">
        <f>mladší!S26</f>
        <v>0.0003309027777777778</v>
      </c>
      <c r="N20" s="26">
        <f>mladší!U26</f>
        <v>18</v>
      </c>
      <c r="O20" s="27">
        <f>mladší!V26</f>
        <v>140</v>
      </c>
      <c r="P20" s="26">
        <f>mladší!X26</f>
        <v>18</v>
      </c>
      <c r="Q20" s="27">
        <f>mladší!Y26</f>
        <v>0</v>
      </c>
      <c r="R20" s="26">
        <f>mladší!AA26</f>
        <v>1</v>
      </c>
      <c r="S20" s="33">
        <f>mladší!AB26</f>
        <v>0</v>
      </c>
      <c r="T20" s="26">
        <f>mladší!AD26</f>
        <v>1</v>
      </c>
      <c r="U20" s="25">
        <f>mladší!AE26</f>
        <v>0.00022997685185185184</v>
      </c>
      <c r="V20" s="28">
        <f>mladší!AG26</f>
        <v>24</v>
      </c>
      <c r="W20" s="25" t="e">
        <f>#REF!</f>
        <v>#REF!</v>
      </c>
      <c r="X20" s="26" t="e">
        <f>#REF!</f>
        <v>#REF!</v>
      </c>
      <c r="Y20" s="27">
        <f>mladší!AK26</f>
        <v>0</v>
      </c>
      <c r="Z20" s="26">
        <f>mladší!AM26</f>
        <v>1</v>
      </c>
      <c r="AA20" s="25">
        <f>mladší!AN26</f>
        <v>0.00040138888888888885</v>
      </c>
      <c r="AB20" s="26">
        <f>mladší!AP26</f>
        <v>6</v>
      </c>
      <c r="AC20" s="25">
        <f>mladší!AR26</f>
        <v>0.044293981481481504</v>
      </c>
      <c r="AD20" s="26">
        <f>mladší!AS26</f>
        <v>25</v>
      </c>
      <c r="AE20" s="26">
        <f>mladší!AT26</f>
        <v>168</v>
      </c>
      <c r="AF20" s="26">
        <f>mladší!AU26</f>
        <v>18</v>
      </c>
      <c r="AG20" s="1"/>
    </row>
    <row r="21" spans="1:33" ht="12.75">
      <c r="A21" s="3">
        <v>29</v>
      </c>
      <c r="B21" s="30" t="str">
        <f>prezentace!B32</f>
        <v>Stýskaly</v>
      </c>
      <c r="C21" s="25">
        <f>mladší!D31</f>
        <v>0.001905324074074074</v>
      </c>
      <c r="D21" s="29">
        <f>mladší!F31</f>
        <v>16</v>
      </c>
      <c r="E21" s="27">
        <f>mladší!G31</f>
        <v>225</v>
      </c>
      <c r="F21" s="26">
        <f>mladší!I31</f>
        <v>15</v>
      </c>
      <c r="G21" s="27">
        <f>mladší!J31</f>
        <v>5</v>
      </c>
      <c r="H21" s="26">
        <f>mladší!L31</f>
        <v>11</v>
      </c>
      <c r="I21" s="25">
        <f>mladší!M31</f>
        <v>0.0016782407407407406</v>
      </c>
      <c r="J21" s="26">
        <f>mladší!O31</f>
        <v>13</v>
      </c>
      <c r="K21" s="25">
        <f>mladší!P31</f>
        <v>0.0012037037037037038</v>
      </c>
      <c r="L21" s="26">
        <f>mladší!R31</f>
        <v>16</v>
      </c>
      <c r="M21" s="25">
        <f>mladší!S31</f>
        <v>0.000539351851851852</v>
      </c>
      <c r="N21" s="26">
        <f>mladší!U31</f>
        <v>24</v>
      </c>
      <c r="O21" s="27">
        <f>mladší!V31</f>
        <v>100</v>
      </c>
      <c r="P21" s="26">
        <f>mladší!X31</f>
        <v>11</v>
      </c>
      <c r="Q21" s="27">
        <f>mladší!Y31</f>
        <v>0</v>
      </c>
      <c r="R21" s="26">
        <f>mladší!AA31</f>
        <v>1</v>
      </c>
      <c r="S21" s="33">
        <f>mladší!AB31</f>
        <v>0</v>
      </c>
      <c r="T21" s="26">
        <f>mladší!AD31</f>
        <v>1</v>
      </c>
      <c r="U21" s="25">
        <f>mladší!AE31</f>
        <v>0.00016932870370370374</v>
      </c>
      <c r="V21" s="28">
        <f>mladší!AG31</f>
        <v>16</v>
      </c>
      <c r="W21" s="25" t="e">
        <f>#REF!</f>
        <v>#REF!</v>
      </c>
      <c r="X21" s="26" t="e">
        <f>#REF!</f>
        <v>#REF!</v>
      </c>
      <c r="Y21" s="27">
        <f>mladší!AK31</f>
        <v>0</v>
      </c>
      <c r="Z21" s="26">
        <f>mladší!AM31</f>
        <v>1</v>
      </c>
      <c r="AA21" s="25">
        <f>mladší!AN31</f>
        <v>0.0010869212962962961</v>
      </c>
      <c r="AB21" s="26">
        <f>mladší!AP31</f>
        <v>25</v>
      </c>
      <c r="AC21" s="25">
        <f>mladší!AR31</f>
        <v>0.04309027777777774</v>
      </c>
      <c r="AD21" s="26">
        <f>mladší!AS31</f>
        <v>22</v>
      </c>
      <c r="AE21" s="26">
        <f>mladší!AT31</f>
        <v>173</v>
      </c>
      <c r="AF21" s="26">
        <f>mladší!AU31</f>
        <v>19</v>
      </c>
      <c r="AG21" s="1"/>
    </row>
    <row r="22" spans="1:33" ht="12.75">
      <c r="A22" s="3">
        <v>6</v>
      </c>
      <c r="B22" s="30" t="str">
        <f>prezentace!B9</f>
        <v>Chrást A</v>
      </c>
      <c r="C22" s="25">
        <f>mladší!D8</f>
        <v>0.002306134259259259</v>
      </c>
      <c r="D22" s="29">
        <f>mladší!F8</f>
        <v>23</v>
      </c>
      <c r="E22" s="27">
        <f>mladší!G8</f>
        <v>220</v>
      </c>
      <c r="F22" s="26">
        <f>mladší!I8</f>
        <v>13</v>
      </c>
      <c r="G22" s="27">
        <f>mladší!J8</f>
        <v>10</v>
      </c>
      <c r="H22" s="26">
        <f>mladší!L8</f>
        <v>18</v>
      </c>
      <c r="I22" s="25">
        <f>mladší!M8</f>
        <v>0.247164351851852</v>
      </c>
      <c r="J22" s="26">
        <f>mladší!O8</f>
        <v>18</v>
      </c>
      <c r="K22" s="25">
        <f>mladší!P8</f>
        <v>0.001099537037037037</v>
      </c>
      <c r="L22" s="26">
        <f>mladší!R8</f>
        <v>10</v>
      </c>
      <c r="M22" s="25">
        <f>mladší!S8</f>
        <v>0.00037986111111111114</v>
      </c>
      <c r="N22" s="26">
        <f>mladší!U8</f>
        <v>19</v>
      </c>
      <c r="O22" s="27">
        <f>mladší!V8</f>
        <v>140</v>
      </c>
      <c r="P22" s="26">
        <f>mladší!X8</f>
        <v>18</v>
      </c>
      <c r="Q22" s="27">
        <f>mladší!Y8</f>
        <v>0</v>
      </c>
      <c r="R22" s="26">
        <f>mladší!AA8</f>
        <v>1</v>
      </c>
      <c r="S22" s="33">
        <f>mladší!AB8</f>
        <v>0</v>
      </c>
      <c r="T22" s="26">
        <f>mladší!AD8</f>
        <v>1</v>
      </c>
      <c r="U22" s="25">
        <f>mladší!AE8</f>
        <v>0.00022314814814814818</v>
      </c>
      <c r="V22" s="28">
        <f>mladší!AG8</f>
        <v>23</v>
      </c>
      <c r="W22" s="25" t="e">
        <f>#REF!</f>
        <v>#REF!</v>
      </c>
      <c r="X22" s="26" t="e">
        <f>#REF!</f>
        <v>#REF!</v>
      </c>
      <c r="Y22" s="27">
        <f>mladší!AK8</f>
        <v>0</v>
      </c>
      <c r="Z22" s="26">
        <f>mladší!AM8</f>
        <v>1</v>
      </c>
      <c r="AA22" s="25">
        <f>mladší!AN8</f>
        <v>0.0006535879629629629</v>
      </c>
      <c r="AB22" s="26">
        <f>mladší!AP8</f>
        <v>16</v>
      </c>
      <c r="AC22" s="25">
        <f>mladší!AR8</f>
        <v>0.038344907407407404</v>
      </c>
      <c r="AD22" s="26">
        <f>mladší!AS8</f>
        <v>12</v>
      </c>
      <c r="AE22" s="26">
        <f>mladší!AT8</f>
        <v>174</v>
      </c>
      <c r="AF22" s="26">
        <f>mladší!AU8</f>
        <v>20</v>
      </c>
      <c r="AG22" s="1"/>
    </row>
    <row r="23" spans="1:33" ht="12.75">
      <c r="A23" s="3">
        <v>2</v>
      </c>
      <c r="B23" s="30" t="str">
        <f>prezentace!B5</f>
        <v>Druztová</v>
      </c>
      <c r="C23" s="25">
        <f>mladší!D4</f>
        <v>0.0021839120370370367</v>
      </c>
      <c r="D23" s="29">
        <f>mladší!F4</f>
        <v>21</v>
      </c>
      <c r="E23" s="27">
        <f>mladší!G4</f>
        <v>225</v>
      </c>
      <c r="F23" s="26">
        <f>mladší!I4</f>
        <v>15</v>
      </c>
      <c r="G23" s="27">
        <f>mladší!J4</f>
        <v>20</v>
      </c>
      <c r="H23" s="26">
        <f>mladší!L4</f>
        <v>25</v>
      </c>
      <c r="I23" s="25">
        <f>mladší!M4</f>
        <v>0.247164351851852</v>
      </c>
      <c r="J23" s="26">
        <f>mladší!O4</f>
        <v>18</v>
      </c>
      <c r="K23" s="25">
        <f>mladší!P4</f>
        <v>0.001099537037037037</v>
      </c>
      <c r="L23" s="26">
        <f>mladší!R4</f>
        <v>10</v>
      </c>
      <c r="M23" s="25">
        <f>mladší!S4</f>
        <v>0.0005921296296296296</v>
      </c>
      <c r="N23" s="26">
        <f>mladší!U4</f>
        <v>25</v>
      </c>
      <c r="O23" s="27">
        <f>mladší!V4</f>
        <v>140</v>
      </c>
      <c r="P23" s="26">
        <f>mladší!X4</f>
        <v>18</v>
      </c>
      <c r="Q23" s="27">
        <f>mladší!Y4</f>
        <v>0</v>
      </c>
      <c r="R23" s="26">
        <f>mladší!AA4</f>
        <v>1</v>
      </c>
      <c r="S23" s="33">
        <f>mladší!AB4</f>
        <v>0</v>
      </c>
      <c r="T23" s="26">
        <f>mladší!AD4</f>
        <v>1</v>
      </c>
      <c r="U23" s="25">
        <f>mladší!AE4</f>
        <v>0.00015127314814814815</v>
      </c>
      <c r="V23" s="28">
        <f>mladší!AG4</f>
        <v>11</v>
      </c>
      <c r="W23" s="25" t="e">
        <f>#REF!</f>
        <v>#REF!</v>
      </c>
      <c r="X23" s="26" t="e">
        <f>#REF!</f>
        <v>#REF!</v>
      </c>
      <c r="Y23" s="27">
        <f>mladší!AK4</f>
        <v>0</v>
      </c>
      <c r="Z23" s="26">
        <f>mladší!AM4</f>
        <v>1</v>
      </c>
      <c r="AA23" s="25">
        <f>mladší!AN4</f>
        <v>0.0008333333333333334</v>
      </c>
      <c r="AB23" s="26">
        <f>mladší!AP4</f>
        <v>20</v>
      </c>
      <c r="AC23" s="25">
        <f>mladší!AR4</f>
        <v>0.04034722222222222</v>
      </c>
      <c r="AD23" s="26">
        <f>mladší!AS4</f>
        <v>16</v>
      </c>
      <c r="AE23" s="26">
        <f>mladší!AT4</f>
        <v>183</v>
      </c>
      <c r="AF23" s="26">
        <f>mladší!AU4</f>
        <v>21</v>
      </c>
      <c r="AG23" s="1"/>
    </row>
    <row r="24" spans="1:33" ht="12.75">
      <c r="A24" s="3">
        <v>15</v>
      </c>
      <c r="B24" s="30" t="str">
        <f>prezentace!B18</f>
        <v>Tlučná A</v>
      </c>
      <c r="C24" s="25">
        <f>mladší!D17</f>
        <v>0.002153125</v>
      </c>
      <c r="D24" s="29">
        <f>mladší!F17</f>
        <v>20</v>
      </c>
      <c r="E24" s="27">
        <f>mladší!G17</f>
        <v>215</v>
      </c>
      <c r="F24" s="26">
        <f>mladší!I17</f>
        <v>8</v>
      </c>
      <c r="G24" s="27">
        <f>mladší!J17</f>
        <v>15</v>
      </c>
      <c r="H24" s="26">
        <f>mladší!L17</f>
        <v>21</v>
      </c>
      <c r="I24" s="25">
        <f>mladší!M17</f>
        <v>0.247164351851852</v>
      </c>
      <c r="J24" s="26">
        <f>mladší!O17</f>
        <v>18</v>
      </c>
      <c r="K24" s="25">
        <f>mladší!P17</f>
        <v>0.0012152777777777778</v>
      </c>
      <c r="L24" s="26">
        <f>mladší!R17</f>
        <v>17</v>
      </c>
      <c r="M24" s="25">
        <f>mladší!S17</f>
        <v>0.00029375</v>
      </c>
      <c r="N24" s="26">
        <f>mladší!U17</f>
        <v>15</v>
      </c>
      <c r="O24" s="27">
        <f>mladší!V17</f>
        <v>140</v>
      </c>
      <c r="P24" s="26">
        <f>mladší!X17</f>
        <v>18</v>
      </c>
      <c r="Q24" s="27">
        <f>mladší!Y17</f>
        <v>0</v>
      </c>
      <c r="R24" s="26">
        <f>mladší!AA17</f>
        <v>1</v>
      </c>
      <c r="S24" s="33">
        <f>mladší!AB17</f>
        <v>0</v>
      </c>
      <c r="T24" s="26">
        <f>mladší!AD17</f>
        <v>1</v>
      </c>
      <c r="U24" s="25">
        <f>mladší!AE17</f>
        <v>0.0002304398148148148</v>
      </c>
      <c r="V24" s="28">
        <f>mladší!AG17</f>
        <v>25</v>
      </c>
      <c r="W24" s="25" t="e">
        <f>#REF!</f>
        <v>#REF!</v>
      </c>
      <c r="X24" s="26" t="e">
        <f>#REF!</f>
        <v>#REF!</v>
      </c>
      <c r="Y24" s="27">
        <f>mladší!AK17</f>
        <v>0</v>
      </c>
      <c r="Z24" s="26">
        <f>mladší!AM17</f>
        <v>1</v>
      </c>
      <c r="AA24" s="25">
        <f>mladší!AN17</f>
        <v>0.0008355324074074073</v>
      </c>
      <c r="AB24" s="26">
        <f>mladší!AP17</f>
        <v>21</v>
      </c>
      <c r="AC24" s="25">
        <f>mladší!AR17</f>
        <v>0.042245370370370385</v>
      </c>
      <c r="AD24" s="26">
        <f>mladší!AS17</f>
        <v>20</v>
      </c>
      <c r="AE24" s="26">
        <f>mladší!AT17</f>
        <v>187</v>
      </c>
      <c r="AF24" s="26">
        <f>mladší!AU17</f>
        <v>22</v>
      </c>
      <c r="AG24" s="1"/>
    </row>
    <row r="25" spans="1:33" ht="12.75">
      <c r="A25" s="3">
        <v>11</v>
      </c>
      <c r="B25" s="30" t="str">
        <f>prezentace!B14</f>
        <v>Ledce D</v>
      </c>
      <c r="C25" s="25">
        <f>mladší!D13</f>
        <v>0.002002662037037037</v>
      </c>
      <c r="D25" s="29">
        <f>mladší!F13</f>
        <v>17</v>
      </c>
      <c r="E25" s="27">
        <f>mladší!G13</f>
        <v>225</v>
      </c>
      <c r="F25" s="26">
        <f>mladší!I13</f>
        <v>15</v>
      </c>
      <c r="G25" s="27">
        <f>mladší!J13</f>
        <v>0</v>
      </c>
      <c r="H25" s="26">
        <f>mladší!L13</f>
        <v>1</v>
      </c>
      <c r="I25" s="25">
        <f>mladší!M13</f>
        <v>0.0018518518518518517</v>
      </c>
      <c r="J25" s="26">
        <f>mladší!O13</f>
        <v>14</v>
      </c>
      <c r="K25" s="25">
        <f>mladší!P13</f>
        <v>0.00125</v>
      </c>
      <c r="L25" s="26">
        <f>mladší!R13</f>
        <v>19</v>
      </c>
      <c r="M25" s="25">
        <f>mladší!S13</f>
        <v>0.0005158564814814815</v>
      </c>
      <c r="N25" s="26">
        <f>mladší!U13</f>
        <v>23</v>
      </c>
      <c r="O25" s="27">
        <f>mladší!V13</f>
        <v>110</v>
      </c>
      <c r="P25" s="26">
        <f>mladší!X13</f>
        <v>14</v>
      </c>
      <c r="Q25" s="27">
        <f>mladší!Y13</f>
        <v>5</v>
      </c>
      <c r="R25" s="26">
        <f>mladší!AA13</f>
        <v>24</v>
      </c>
      <c r="S25" s="33">
        <f>mladší!AB13</f>
        <v>0</v>
      </c>
      <c r="T25" s="26">
        <f>mladší!AD13</f>
        <v>1</v>
      </c>
      <c r="U25" s="25">
        <f>mladší!AE13</f>
        <v>0.00017002314814814812</v>
      </c>
      <c r="V25" s="28">
        <f>mladší!AG13</f>
        <v>17</v>
      </c>
      <c r="W25" s="25" t="e">
        <f>#REF!</f>
        <v>#REF!</v>
      </c>
      <c r="X25" s="26" t="e">
        <f>#REF!</f>
        <v>#REF!</v>
      </c>
      <c r="Y25" s="27">
        <f>mladší!AK13</f>
        <v>0</v>
      </c>
      <c r="Z25" s="26">
        <f>mladší!AM13</f>
        <v>1</v>
      </c>
      <c r="AA25" s="25">
        <f>mladší!AN13</f>
        <v>0.0007635416666666666</v>
      </c>
      <c r="AB25" s="26">
        <f>mladší!AP13</f>
        <v>18</v>
      </c>
      <c r="AC25" s="25">
        <f>mladší!AR13</f>
        <v>0.044166666666666674</v>
      </c>
      <c r="AD25" s="26">
        <f>mladší!AS13</f>
        <v>24</v>
      </c>
      <c r="AE25" s="26">
        <f>mladší!AT13</f>
        <v>189</v>
      </c>
      <c r="AF25" s="26">
        <f>mladší!AU13</f>
        <v>23</v>
      </c>
      <c r="AG25" s="1"/>
    </row>
    <row r="26" spans="1:32" ht="12.75">
      <c r="A26" s="3">
        <v>13</v>
      </c>
      <c r="B26" s="30" t="str">
        <f>prezentace!B16</f>
        <v>M.Touškov</v>
      </c>
      <c r="C26" s="25">
        <f>mladší!D15</f>
        <v>0.002235648148148148</v>
      </c>
      <c r="D26" s="29">
        <f>mladší!F15</f>
        <v>22</v>
      </c>
      <c r="E26" s="27">
        <f>mladší!G15</f>
        <v>225</v>
      </c>
      <c r="F26" s="26">
        <f>mladší!I15</f>
        <v>15</v>
      </c>
      <c r="G26" s="27">
        <f>mladší!J15</f>
        <v>15</v>
      </c>
      <c r="H26" s="26">
        <f>mladší!L15</f>
        <v>21</v>
      </c>
      <c r="I26" s="25">
        <f>mladší!M15</f>
        <v>0.247164351851852</v>
      </c>
      <c r="J26" s="26">
        <f>mladší!O15</f>
        <v>18</v>
      </c>
      <c r="K26" s="25">
        <f>mladší!P15</f>
        <v>0.0012268518518518518</v>
      </c>
      <c r="L26" s="26">
        <f>mladší!R15</f>
        <v>18</v>
      </c>
      <c r="M26" s="25">
        <f>mladší!S15</f>
        <v>0.0002646990740740741</v>
      </c>
      <c r="N26" s="26">
        <f>mladší!U15</f>
        <v>12</v>
      </c>
      <c r="O26" s="27">
        <f>mladší!V15</f>
        <v>150</v>
      </c>
      <c r="P26" s="26">
        <f>mladší!X15</f>
        <v>23</v>
      </c>
      <c r="Q26" s="27">
        <f>mladší!Y15</f>
        <v>5</v>
      </c>
      <c r="R26" s="26">
        <f>mladší!AA15</f>
        <v>24</v>
      </c>
      <c r="S26" s="33">
        <f>mladší!AB15</f>
        <v>0</v>
      </c>
      <c r="T26" s="26">
        <f>mladší!AD15</f>
        <v>1</v>
      </c>
      <c r="U26" s="25">
        <f>mladší!AE15</f>
        <v>0.00022291666666666665</v>
      </c>
      <c r="V26" s="28">
        <f>mladší!AG15</f>
        <v>22</v>
      </c>
      <c r="W26" s="25" t="e">
        <f>#REF!</f>
        <v>#REF!</v>
      </c>
      <c r="X26" s="26" t="e">
        <f>#REF!</f>
        <v>#REF!</v>
      </c>
      <c r="Y26" s="27">
        <f>mladší!AK15</f>
        <v>0</v>
      </c>
      <c r="Z26" s="26">
        <f>mladší!AM15</f>
        <v>1</v>
      </c>
      <c r="AA26" s="25">
        <f>mladší!AN15</f>
        <v>0.0004821759259259259</v>
      </c>
      <c r="AB26" s="26">
        <f>mladší!AP15</f>
        <v>9</v>
      </c>
      <c r="AC26" s="25">
        <f>mladší!AR15</f>
        <v>0.04137731481481479</v>
      </c>
      <c r="AD26" s="26">
        <f>mladší!AS15</f>
        <v>17</v>
      </c>
      <c r="AE26" s="26">
        <f>mladší!AT15</f>
        <v>204</v>
      </c>
      <c r="AF26" s="26">
        <f>mladší!AU15</f>
        <v>24</v>
      </c>
    </row>
    <row r="27" spans="1:32" ht="12.75">
      <c r="A27" s="3">
        <v>21</v>
      </c>
      <c r="B27" s="30" t="str">
        <f>prezentace!B24</f>
        <v>Blatnice B</v>
      </c>
      <c r="C27" s="25">
        <f>mladší!D23</f>
        <v>0.003412152777777778</v>
      </c>
      <c r="D27" s="29">
        <f>mladší!F23</f>
        <v>25</v>
      </c>
      <c r="E27" s="27">
        <f>mladší!G23</f>
        <v>225</v>
      </c>
      <c r="F27" s="26">
        <f>mladší!I23</f>
        <v>15</v>
      </c>
      <c r="G27" s="27">
        <f>mladší!J23</f>
        <v>15</v>
      </c>
      <c r="H27" s="26">
        <f>mladší!L23</f>
        <v>21</v>
      </c>
      <c r="I27" s="25">
        <f>mladší!M23</f>
        <v>0.247164351851852</v>
      </c>
      <c r="J27" s="26">
        <f>mladší!O23</f>
        <v>18</v>
      </c>
      <c r="K27" s="25">
        <f>mladší!P23</f>
        <v>0.247164351851852</v>
      </c>
      <c r="L27" s="26">
        <f>mladší!R23</f>
        <v>23</v>
      </c>
      <c r="M27" s="25">
        <f>mladší!S23</f>
        <v>0.0002622685185185185</v>
      </c>
      <c r="N27" s="26">
        <f>mladší!U23</f>
        <v>11</v>
      </c>
      <c r="O27" s="27">
        <f>mladší!V23</f>
        <v>150</v>
      </c>
      <c r="P27" s="26">
        <f>mladší!X23</f>
        <v>23</v>
      </c>
      <c r="Q27" s="27">
        <f>mladší!Y23</f>
        <v>0</v>
      </c>
      <c r="R27" s="26">
        <f>mladší!AA23</f>
        <v>1</v>
      </c>
      <c r="S27" s="33">
        <f>mladší!AB23</f>
        <v>0</v>
      </c>
      <c r="T27" s="26">
        <f>mladší!AD23</f>
        <v>1</v>
      </c>
      <c r="U27" s="25">
        <f>mladší!AE23</f>
        <v>0.00019618055555555553</v>
      </c>
      <c r="V27" s="28">
        <f>mladší!AG23</f>
        <v>20</v>
      </c>
      <c r="W27" s="25" t="e">
        <f>#REF!</f>
        <v>#REF!</v>
      </c>
      <c r="X27" s="26" t="e">
        <f>#REF!</f>
        <v>#REF!</v>
      </c>
      <c r="Y27" s="27">
        <f>mladší!AK23</f>
        <v>0</v>
      </c>
      <c r="Z27" s="26">
        <f>mladší!AM23</f>
        <v>1</v>
      </c>
      <c r="AA27" s="25">
        <f>mladší!AN23</f>
        <v>0.0009732638888888889</v>
      </c>
      <c r="AB27" s="26">
        <f>mladší!AP23</f>
        <v>23</v>
      </c>
      <c r="AC27" s="25">
        <f>mladší!AR23</f>
        <v>0.043032407407407415</v>
      </c>
      <c r="AD27" s="26">
        <f>mladší!AS23</f>
        <v>21</v>
      </c>
      <c r="AE27" s="26">
        <f>mladší!AT23</f>
        <v>204</v>
      </c>
      <c r="AF27" s="26">
        <f>mladší!AU23</f>
        <v>24</v>
      </c>
    </row>
    <row r="28" spans="1:32" ht="12.75">
      <c r="A28" s="3">
        <v>4</v>
      </c>
      <c r="B28" s="30">
        <f>prezentace!B7</f>
        <v>0</v>
      </c>
      <c r="C28" s="25">
        <f>mladší!D6</f>
        <v>0.247164351851852</v>
      </c>
      <c r="D28" s="29">
        <f>mladší!F6</f>
        <v>26</v>
      </c>
      <c r="E28" s="27">
        <f>mladší!G6</f>
        <v>999</v>
      </c>
      <c r="F28" s="26">
        <f>mladší!I6</f>
        <v>26</v>
      </c>
      <c r="G28" s="27">
        <f>mladší!J6</f>
        <v>999</v>
      </c>
      <c r="H28" s="26">
        <f>mladší!L6</f>
        <v>26</v>
      </c>
      <c r="I28" s="25">
        <f>mladší!M6</f>
        <v>0.247164351851852</v>
      </c>
      <c r="J28" s="26">
        <f>mladší!O6</f>
        <v>18</v>
      </c>
      <c r="K28" s="25">
        <f>mladší!P6</f>
        <v>0.247164351851852</v>
      </c>
      <c r="L28" s="26">
        <f>mladší!R6</f>
        <v>23</v>
      </c>
      <c r="M28" s="25">
        <f>mladší!S6</f>
        <v>0.247164351851852</v>
      </c>
      <c r="N28" s="26">
        <f>mladší!U6</f>
        <v>26</v>
      </c>
      <c r="O28" s="27">
        <f>mladší!V6</f>
        <v>999</v>
      </c>
      <c r="P28" s="26">
        <f>mladší!X6</f>
        <v>26</v>
      </c>
      <c r="Q28" s="27">
        <f>mladší!Y6</f>
        <v>999</v>
      </c>
      <c r="R28" s="26">
        <f>mladší!AA6</f>
        <v>26</v>
      </c>
      <c r="S28" s="33">
        <f>mladší!AB6</f>
        <v>999</v>
      </c>
      <c r="T28" s="26">
        <f>mladší!AD6</f>
        <v>26</v>
      </c>
      <c r="U28" s="25">
        <f>mladší!AE6</f>
        <v>0.247164351851852</v>
      </c>
      <c r="V28" s="28">
        <f>mladší!AG6</f>
        <v>26</v>
      </c>
      <c r="W28" s="25" t="e">
        <f>#REF!</f>
        <v>#REF!</v>
      </c>
      <c r="X28" s="26" t="e">
        <f>#REF!</f>
        <v>#REF!</v>
      </c>
      <c r="Y28" s="27">
        <f>mladší!AK6</f>
        <v>999</v>
      </c>
      <c r="Z28" s="26">
        <f>mladší!AM6</f>
        <v>26</v>
      </c>
      <c r="AA28" s="25">
        <f>mladší!AN6</f>
        <v>0.247164351851852</v>
      </c>
      <c r="AB28" s="26">
        <f>mladší!AP6</f>
        <v>26</v>
      </c>
      <c r="AC28" s="25">
        <f>mladší!AR6</f>
        <v>0.247164351851852</v>
      </c>
      <c r="AD28" s="26">
        <f>mladší!AS6</f>
        <v>26</v>
      </c>
      <c r="AE28" s="26">
        <f>mladší!AT6</f>
        <v>328</v>
      </c>
      <c r="AF28" s="26">
        <f>mladší!AU6</f>
        <v>26</v>
      </c>
    </row>
    <row r="29" spans="1:32" ht="12.75">
      <c r="A29" s="3">
        <v>5</v>
      </c>
      <c r="B29" s="30" t="str">
        <f>prezentace!B8</f>
        <v>Horní Hradiště B</v>
      </c>
      <c r="C29" s="25">
        <f>mladší!D7</f>
        <v>0.247164351851852</v>
      </c>
      <c r="D29" s="29">
        <f>mladší!F7</f>
        <v>26</v>
      </c>
      <c r="E29" s="27">
        <f>mladší!G7</f>
        <v>999</v>
      </c>
      <c r="F29" s="26">
        <f>mladší!I7</f>
        <v>26</v>
      </c>
      <c r="G29" s="27">
        <f>mladší!J7</f>
        <v>999</v>
      </c>
      <c r="H29" s="26">
        <f>mladší!L7</f>
        <v>26</v>
      </c>
      <c r="I29" s="25">
        <f>mladší!M7</f>
        <v>0.247164351851852</v>
      </c>
      <c r="J29" s="26">
        <f>mladší!O7</f>
        <v>18</v>
      </c>
      <c r="K29" s="25">
        <f>mladší!P7</f>
        <v>0.247164351851852</v>
      </c>
      <c r="L29" s="26">
        <f>mladší!R7</f>
        <v>23</v>
      </c>
      <c r="M29" s="25">
        <f>mladší!S7</f>
        <v>0.247164351851852</v>
      </c>
      <c r="N29" s="26">
        <f>mladší!U7</f>
        <v>26</v>
      </c>
      <c r="O29" s="27">
        <f>mladší!V7</f>
        <v>999</v>
      </c>
      <c r="P29" s="26">
        <f>mladší!X7</f>
        <v>26</v>
      </c>
      <c r="Q29" s="27">
        <f>mladší!Y7</f>
        <v>999</v>
      </c>
      <c r="R29" s="26">
        <f>mladší!AA7</f>
        <v>26</v>
      </c>
      <c r="S29" s="33">
        <f>mladší!AB7</f>
        <v>999</v>
      </c>
      <c r="T29" s="26">
        <f>mladší!AD7</f>
        <v>26</v>
      </c>
      <c r="U29" s="25">
        <f>mladší!AE7</f>
        <v>0.247164351851852</v>
      </c>
      <c r="V29" s="28">
        <f>mladší!AG7</f>
        <v>26</v>
      </c>
      <c r="W29" s="25" t="e">
        <f>#REF!</f>
        <v>#REF!</v>
      </c>
      <c r="X29" s="26" t="e">
        <f>#REF!</f>
        <v>#REF!</v>
      </c>
      <c r="Y29" s="27">
        <f>mladší!AK7</f>
        <v>999</v>
      </c>
      <c r="Z29" s="26">
        <f>mladší!AM7</f>
        <v>26</v>
      </c>
      <c r="AA29" s="25">
        <f>mladší!AN7</f>
        <v>0.247164351851852</v>
      </c>
      <c r="AB29" s="26">
        <f>mladší!AP7</f>
        <v>26</v>
      </c>
      <c r="AC29" s="25">
        <f>mladší!AR7</f>
        <v>0.247164351851852</v>
      </c>
      <c r="AD29" s="26">
        <f>mladší!AS7</f>
        <v>26</v>
      </c>
      <c r="AE29" s="26">
        <f>mladší!AT7</f>
        <v>328</v>
      </c>
      <c r="AF29" s="26">
        <f>mladší!AU7</f>
        <v>26</v>
      </c>
    </row>
    <row r="30" spans="1:32" ht="12.75">
      <c r="A30" s="3">
        <v>16</v>
      </c>
      <c r="B30" s="30" t="str">
        <f>prezentace!B19</f>
        <v>Kaznějov mimo</v>
      </c>
      <c r="C30" s="25">
        <f>mladší!D18</f>
        <v>0.247164351851852</v>
      </c>
      <c r="D30" s="29">
        <f>mladší!F18</f>
        <v>26</v>
      </c>
      <c r="E30" s="27">
        <f>mladší!G18</f>
        <v>999</v>
      </c>
      <c r="F30" s="26">
        <f>mladší!I18</f>
        <v>26</v>
      </c>
      <c r="G30" s="27">
        <f>mladší!J18</f>
        <v>999</v>
      </c>
      <c r="H30" s="26">
        <f>mladší!L18</f>
        <v>26</v>
      </c>
      <c r="I30" s="25">
        <f>mladší!M18</f>
        <v>0.247164351851852</v>
      </c>
      <c r="J30" s="26">
        <f>mladší!O18</f>
        <v>18</v>
      </c>
      <c r="K30" s="25">
        <f>mladší!P18</f>
        <v>0.247164351851852</v>
      </c>
      <c r="L30" s="26">
        <f>mladší!R18</f>
        <v>23</v>
      </c>
      <c r="M30" s="25">
        <f>mladší!S18</f>
        <v>0.247164351851852</v>
      </c>
      <c r="N30" s="26">
        <f>mladší!U18</f>
        <v>26</v>
      </c>
      <c r="O30" s="27">
        <f>mladší!V18</f>
        <v>999</v>
      </c>
      <c r="P30" s="26">
        <f>mladší!X18</f>
        <v>26</v>
      </c>
      <c r="Q30" s="27">
        <f>mladší!Y18</f>
        <v>999</v>
      </c>
      <c r="R30" s="26">
        <f>mladší!AA18</f>
        <v>26</v>
      </c>
      <c r="S30" s="33">
        <f>mladší!AB18</f>
        <v>999</v>
      </c>
      <c r="T30" s="26">
        <f>mladší!AD18</f>
        <v>26</v>
      </c>
      <c r="U30" s="25">
        <f>mladší!AE18</f>
        <v>0.247164351851852</v>
      </c>
      <c r="V30" s="28">
        <f>mladší!AG18</f>
        <v>26</v>
      </c>
      <c r="W30" s="25" t="e">
        <f>#REF!</f>
        <v>#REF!</v>
      </c>
      <c r="X30" s="26" t="e">
        <f>#REF!</f>
        <v>#REF!</v>
      </c>
      <c r="Y30" s="27">
        <f>mladší!AK18</f>
        <v>999</v>
      </c>
      <c r="Z30" s="26">
        <f>mladší!AM18</f>
        <v>26</v>
      </c>
      <c r="AA30" s="25">
        <f>mladší!AN18</f>
        <v>0.247164351851852</v>
      </c>
      <c r="AB30" s="26">
        <f>mladší!AP18</f>
        <v>26</v>
      </c>
      <c r="AC30" s="25">
        <f>mladší!AR18</f>
        <v>0.247164351851852</v>
      </c>
      <c r="AD30" s="26">
        <f>mladší!AS18</f>
        <v>26</v>
      </c>
      <c r="AE30" s="26">
        <f>mladší!AT18</f>
        <v>328</v>
      </c>
      <c r="AF30" s="26">
        <f>mladší!AU18</f>
        <v>26</v>
      </c>
    </row>
    <row r="31" spans="1:32" ht="12.75">
      <c r="A31" s="3">
        <v>18</v>
      </c>
      <c r="B31" s="30" t="str">
        <f>prezentace!B21</f>
        <v>Chotíkov mimo</v>
      </c>
      <c r="C31" s="25">
        <f>mladší!D20</f>
        <v>0.247164351851852</v>
      </c>
      <c r="D31" s="29">
        <f>mladší!F20</f>
        <v>26</v>
      </c>
      <c r="E31" s="27">
        <f>mladší!G20</f>
        <v>999</v>
      </c>
      <c r="F31" s="26">
        <f>mladší!I20</f>
        <v>26</v>
      </c>
      <c r="G31" s="27">
        <f>mladší!J20</f>
        <v>999</v>
      </c>
      <c r="H31" s="26">
        <f>mladší!L20</f>
        <v>26</v>
      </c>
      <c r="I31" s="25">
        <f>mladší!M20</f>
        <v>0.247164351851852</v>
      </c>
      <c r="J31" s="26">
        <f>mladší!O20</f>
        <v>18</v>
      </c>
      <c r="K31" s="25">
        <f>mladší!P20</f>
        <v>0.247164351851852</v>
      </c>
      <c r="L31" s="26">
        <f>mladší!R20</f>
        <v>23</v>
      </c>
      <c r="M31" s="25">
        <f>mladší!S20</f>
        <v>0.247164351851852</v>
      </c>
      <c r="N31" s="26">
        <f>mladší!U20</f>
        <v>26</v>
      </c>
      <c r="O31" s="27">
        <f>mladší!V20</f>
        <v>999</v>
      </c>
      <c r="P31" s="26">
        <f>mladší!X20</f>
        <v>26</v>
      </c>
      <c r="Q31" s="27">
        <f>mladší!Y20</f>
        <v>999</v>
      </c>
      <c r="R31" s="26">
        <f>mladší!AA20</f>
        <v>26</v>
      </c>
      <c r="S31" s="33">
        <f>mladší!AB20</f>
        <v>999</v>
      </c>
      <c r="T31" s="26">
        <f>mladší!AD20</f>
        <v>26</v>
      </c>
      <c r="U31" s="25">
        <f>mladší!AE20</f>
        <v>0.247164351851852</v>
      </c>
      <c r="V31" s="28">
        <f>mladší!AG20</f>
        <v>26</v>
      </c>
      <c r="W31" s="25" t="e">
        <f>#REF!</f>
        <v>#REF!</v>
      </c>
      <c r="X31" s="26" t="e">
        <f>#REF!</f>
        <v>#REF!</v>
      </c>
      <c r="Y31" s="27">
        <f>mladší!AK20</f>
        <v>999</v>
      </c>
      <c r="Z31" s="26">
        <f>mladší!AM20</f>
        <v>26</v>
      </c>
      <c r="AA31" s="25">
        <f>mladší!AN20</f>
        <v>0.247164351851852</v>
      </c>
      <c r="AB31" s="26">
        <f>mladší!AP20</f>
        <v>26</v>
      </c>
      <c r="AC31" s="25">
        <f>mladší!AR20</f>
        <v>0.247164351851852</v>
      </c>
      <c r="AD31" s="26">
        <f>mladší!AS20</f>
        <v>26</v>
      </c>
      <c r="AE31" s="26">
        <f>mladší!AT20</f>
        <v>328</v>
      </c>
      <c r="AF31" s="26">
        <f>mladší!AU20</f>
        <v>26</v>
      </c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</sheetData>
  <sheetProtection/>
  <mergeCells count="15"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7" r:id="rId1"/>
  <headerFooter alignWithMargins="0">
    <oddHeader>&amp;L&amp;"Arial CE,Tučné"&amp;12Výsledková listina XXVI.ročníku dětské soutěže&amp;C&amp;"Arial CE,Tučné"&amp;12"O putovní pohár starosty SDH"
kategorie mladší&amp;R&amp;"Arial CE,Tučné"&amp;12Úněšov  26.3.2016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HP</cp:lastModifiedBy>
  <cp:lastPrinted>2016-03-20T17:16:04Z</cp:lastPrinted>
  <dcterms:created xsi:type="dcterms:W3CDTF">2003-02-23T20:04:02Z</dcterms:created>
  <dcterms:modified xsi:type="dcterms:W3CDTF">2016-04-18T15:25:34Z</dcterms:modified>
  <cp:category/>
  <cp:version/>
  <cp:contentType/>
  <cp:contentStatus/>
</cp:coreProperties>
</file>