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ČASY - DORky" sheetId="1" r:id="rId1"/>
    <sheet name="ČASY - DORci" sheetId="2" r:id="rId2"/>
  </sheets>
  <definedNames>
    <definedName name="_xlnm.Print_Titles" localSheetId="1">'ČASY - DORci'!$1:$8</definedName>
    <definedName name="_xlnm.Print_Titles" localSheetId="0">'ČASY - DORky'!$1:$8</definedName>
  </definedNames>
  <calcPr fullCalcOnLoad="1"/>
</workbook>
</file>

<file path=xl/sharedStrings.xml><?xml version="1.0" encoding="utf-8"?>
<sst xmlns="http://schemas.openxmlformats.org/spreadsheetml/2006/main" count="252" uniqueCount="79">
  <si>
    <t>1 pokus</t>
  </si>
  <si>
    <t>2 pokus</t>
  </si>
  <si>
    <t>započtený čas</t>
  </si>
  <si>
    <t>SDH</t>
  </si>
  <si>
    <t>JMÉNO PŘÍJMENÍ</t>
  </si>
  <si>
    <t>pořadí</t>
  </si>
  <si>
    <t>startovní číslo</t>
  </si>
  <si>
    <t>VYHODNOCENÍ</t>
  </si>
  <si>
    <t>datum narození</t>
  </si>
  <si>
    <t>OSH</t>
  </si>
  <si>
    <t>KRAJ</t>
  </si>
  <si>
    <t>kategorie</t>
  </si>
  <si>
    <t>SD-ky</t>
  </si>
  <si>
    <t>Úněšov</t>
  </si>
  <si>
    <t>STŘ-ky</t>
  </si>
  <si>
    <t>ML-ky</t>
  </si>
  <si>
    <t>Adéla Baslová</t>
  </si>
  <si>
    <t>Obora</t>
  </si>
  <si>
    <t>Nýřany</t>
  </si>
  <si>
    <t>Horní Bělá</t>
  </si>
  <si>
    <t>Tereza Jelínková</t>
  </si>
  <si>
    <t>29.09.1998</t>
  </si>
  <si>
    <t>Všeruby</t>
  </si>
  <si>
    <t>Jana Třeštíková</t>
  </si>
  <si>
    <t>Adéla Kohutová</t>
  </si>
  <si>
    <t>Kateřina Růžková</t>
  </si>
  <si>
    <t>Viktorie Jíchová</t>
  </si>
  <si>
    <t>PLZEŇ 2. KVĚTNA 2015</t>
  </si>
  <si>
    <t>ML-ci</t>
  </si>
  <si>
    <t>PLK</t>
  </si>
  <si>
    <t>Jan Nový</t>
  </si>
  <si>
    <t>PS</t>
  </si>
  <si>
    <t>Kryštof Ramajzl</t>
  </si>
  <si>
    <t>STŘ-ci</t>
  </si>
  <si>
    <t>Ondřej Müller</t>
  </si>
  <si>
    <t>Nevřeň</t>
  </si>
  <si>
    <t xml:space="preserve">Jakub Straka </t>
  </si>
  <si>
    <t>Jakub Ramajzl</t>
  </si>
  <si>
    <t>Josef Nádvorník</t>
  </si>
  <si>
    <t>SD-ci</t>
  </si>
  <si>
    <t>Žebnice</t>
  </si>
  <si>
    <t>Roman Kravjasnký</t>
  </si>
  <si>
    <t>Filip Tomášek</t>
  </si>
  <si>
    <t>Tomáš Pechát</t>
  </si>
  <si>
    <t>Vojtěch Lavička</t>
  </si>
  <si>
    <t>Dominik Kalous</t>
  </si>
  <si>
    <t>Filip Calta</t>
  </si>
  <si>
    <t>Vojtěch Kepka</t>
  </si>
  <si>
    <t>Lukáš Matouš</t>
  </si>
  <si>
    <t>Daniel Tauchen</t>
  </si>
  <si>
    <t>Lukáš Kříž</t>
  </si>
  <si>
    <t>Pavel Gross</t>
  </si>
  <si>
    <t>Adéla Tesková</t>
  </si>
  <si>
    <t>Tereza Šlehoberová</t>
  </si>
  <si>
    <t>Provazníková Michaela</t>
  </si>
  <si>
    <t>Naďa Smejkalová</t>
  </si>
  <si>
    <t>Adéla Šmídová</t>
  </si>
  <si>
    <t>Fišerová Kateřina</t>
  </si>
  <si>
    <t>Adéla Háková</t>
  </si>
  <si>
    <t>Pešíková Veronika</t>
  </si>
  <si>
    <t>Jungmannová Zuzana</t>
  </si>
  <si>
    <t>Radka Urbánková</t>
  </si>
  <si>
    <t>Jandová Michaela</t>
  </si>
  <si>
    <t>Fišerová Lucie</t>
  </si>
  <si>
    <t>Veronika Smejkalová</t>
  </si>
  <si>
    <t>Egermayerová Pavla</t>
  </si>
  <si>
    <t>Michaela Frantová</t>
  </si>
  <si>
    <t>Joudalová Denisa</t>
  </si>
  <si>
    <t>18.02.2002</t>
  </si>
  <si>
    <t>22.12.2001</t>
  </si>
  <si>
    <t>Luboš Dolejš</t>
  </si>
  <si>
    <t>NP</t>
  </si>
  <si>
    <t>KATEGORIE - STARŠÍ DOROSTENKY</t>
  </si>
  <si>
    <t>KATEGORIE -  STŘEDNÍ DOROSTENKY</t>
  </si>
  <si>
    <t>KATEGORIE - MLADŠÍ DOROSTENKY</t>
  </si>
  <si>
    <t>KATEGORIE - MLADŠÍ DOROSTENCI</t>
  </si>
  <si>
    <t>KATEGORIE - STŘEDNÍ DOROSTENCI</t>
  </si>
  <si>
    <t>KATEGORIE - STARŠÍ DOROSTENCI</t>
  </si>
  <si>
    <t xml:space="preserve"> Okresní kolo dorostu OSH Plzeň - sever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</si>
</sst>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48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/>
      <protection locked="0"/>
    </xf>
    <xf numFmtId="4" fontId="3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4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4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4" fontId="0" fillId="0" borderId="20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2" fillId="0" borderId="21" xfId="0" applyNumberFormat="1" applyFont="1" applyFill="1" applyBorder="1" applyAlignment="1" applyProtection="1">
      <alignment horizontal="center"/>
      <protection locked="0"/>
    </xf>
    <xf numFmtId="4" fontId="2" fillId="0" borderId="20" xfId="0" applyNumberFormat="1" applyFont="1" applyFill="1" applyBorder="1" applyAlignment="1" applyProtection="1">
      <alignment horizontal="center"/>
      <protection locked="0"/>
    </xf>
    <xf numFmtId="4" fontId="3" fillId="0" borderId="22" xfId="0" applyNumberFormat="1" applyFont="1" applyFill="1" applyBorder="1" applyAlignment="1" applyProtection="1">
      <alignment horizontal="center" shrinkToFit="1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14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" fontId="2" fillId="0" borderId="28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center"/>
      <protection locked="0"/>
    </xf>
    <xf numFmtId="4" fontId="3" fillId="0" borderId="30" xfId="0" applyNumberFormat="1" applyFont="1" applyFill="1" applyBorder="1" applyAlignment="1" applyProtection="1">
      <alignment horizontal="center" shrinkToFit="1"/>
      <protection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14" fontId="0" fillId="0" borderId="2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14" fontId="0" fillId="0" borderId="2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>
      <alignment horizontal="left" vertical="center"/>
    </xf>
    <xf numFmtId="14" fontId="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3" borderId="31" xfId="0" applyNumberFormat="1" applyFont="1" applyFill="1" applyBorder="1" applyAlignment="1" applyProtection="1">
      <alignment horizont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14" fontId="0" fillId="0" borderId="3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13" fillId="0" borderId="44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421875" style="14" customWidth="1"/>
    <col min="2" max="2" width="20.57421875" style="3" customWidth="1"/>
    <col min="3" max="3" width="10.7109375" style="3" customWidth="1"/>
    <col min="4" max="4" width="8.8515625" style="3" customWidth="1"/>
    <col min="5" max="5" width="13.421875" style="3" customWidth="1"/>
    <col min="6" max="6" width="5.28125" style="3" customWidth="1"/>
    <col min="7" max="7" width="5.8515625" style="3" customWidth="1"/>
    <col min="8" max="9" width="8.7109375" style="3" customWidth="1"/>
    <col min="10" max="10" width="8.28125" style="3" customWidth="1"/>
    <col min="11" max="11" width="6.00390625" style="3" customWidth="1"/>
    <col min="12" max="16384" width="9.140625" style="1" customWidth="1"/>
  </cols>
  <sheetData>
    <row r="1" spans="1:11" s="4" customFormat="1" ht="22.5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.5" customHeight="1">
      <c r="A2" s="13"/>
      <c r="B2" s="5"/>
      <c r="C2" s="5"/>
      <c r="D2" s="5"/>
      <c r="E2" s="5"/>
      <c r="F2" s="5"/>
      <c r="G2" s="5"/>
      <c r="H2" s="6"/>
      <c r="I2" s="6"/>
      <c r="J2" s="7"/>
      <c r="K2" s="8"/>
    </row>
    <row r="3" spans="1:11" s="4" customFormat="1" ht="20.2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4" customFormat="1" ht="4.5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4" customFormat="1" ht="19.5" customHeight="1">
      <c r="A5" s="72" t="s">
        <v>74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s="4" customFormat="1" ht="4.5" customHeight="1" thickBot="1">
      <c r="A6" s="13"/>
      <c r="B6" s="9"/>
      <c r="C6" s="9"/>
      <c r="D6" s="9"/>
      <c r="E6" s="9"/>
      <c r="F6" s="9"/>
      <c r="G6" s="9"/>
      <c r="H6" s="9"/>
      <c r="I6" s="9"/>
      <c r="J6" s="10"/>
      <c r="K6" s="11"/>
    </row>
    <row r="7" spans="1:11" s="13" customFormat="1" ht="19.5" customHeight="1">
      <c r="A7" s="79" t="s">
        <v>6</v>
      </c>
      <c r="B7" s="81" t="s">
        <v>4</v>
      </c>
      <c r="C7" s="73" t="s">
        <v>8</v>
      </c>
      <c r="D7" s="73" t="s">
        <v>11</v>
      </c>
      <c r="E7" s="73" t="s">
        <v>3</v>
      </c>
      <c r="F7" s="73" t="s">
        <v>9</v>
      </c>
      <c r="G7" s="73" t="s">
        <v>10</v>
      </c>
      <c r="H7" s="83" t="s">
        <v>0</v>
      </c>
      <c r="I7" s="75" t="s">
        <v>1</v>
      </c>
      <c r="J7" s="77" t="s">
        <v>7</v>
      </c>
      <c r="K7" s="78"/>
    </row>
    <row r="8" spans="1:11" s="13" customFormat="1" ht="23.25" customHeight="1" thickBot="1">
      <c r="A8" s="80"/>
      <c r="B8" s="82"/>
      <c r="C8" s="74"/>
      <c r="D8" s="74"/>
      <c r="E8" s="74"/>
      <c r="F8" s="74"/>
      <c r="G8" s="74"/>
      <c r="H8" s="84"/>
      <c r="I8" s="76"/>
      <c r="J8" s="15" t="s">
        <v>2</v>
      </c>
      <c r="K8" s="60" t="s">
        <v>5</v>
      </c>
    </row>
    <row r="9" spans="1:11" ht="17.25" thickTop="1">
      <c r="A9" s="43"/>
      <c r="B9" s="26" t="s">
        <v>54</v>
      </c>
      <c r="C9" s="22">
        <v>37471</v>
      </c>
      <c r="D9" s="21" t="s">
        <v>15</v>
      </c>
      <c r="E9" s="25" t="s">
        <v>13</v>
      </c>
      <c r="F9" s="21" t="s">
        <v>31</v>
      </c>
      <c r="G9" s="21" t="s">
        <v>29</v>
      </c>
      <c r="H9" s="16">
        <v>22.51</v>
      </c>
      <c r="I9" s="2">
        <v>21.67</v>
      </c>
      <c r="J9" s="17">
        <f>IF(I9="",H9,IF(H9&lt;I9,H9,I9))</f>
        <v>21.67</v>
      </c>
      <c r="K9" s="44">
        <f>RANK(J9,J9:J13,1)</f>
        <v>1</v>
      </c>
    </row>
    <row r="10" spans="1:11" ht="16.5">
      <c r="A10" s="43"/>
      <c r="B10" s="26" t="s">
        <v>53</v>
      </c>
      <c r="C10" s="22">
        <v>36945</v>
      </c>
      <c r="D10" s="25" t="s">
        <v>15</v>
      </c>
      <c r="E10" s="25" t="s">
        <v>17</v>
      </c>
      <c r="F10" s="25" t="s">
        <v>31</v>
      </c>
      <c r="G10" s="25" t="s">
        <v>29</v>
      </c>
      <c r="H10" s="16">
        <v>26.32</v>
      </c>
      <c r="I10" s="2">
        <v>22.73</v>
      </c>
      <c r="J10" s="17">
        <f>IF(I10="",H10,IF(H10&lt;I10,H10,I10))</f>
        <v>22.73</v>
      </c>
      <c r="K10" s="44">
        <f>RANK(J10,J9:J13,1)</f>
        <v>2</v>
      </c>
    </row>
    <row r="11" spans="1:11" ht="16.5">
      <c r="A11" s="43"/>
      <c r="B11" s="18" t="s">
        <v>23</v>
      </c>
      <c r="C11" s="22">
        <v>37051</v>
      </c>
      <c r="D11" s="21" t="s">
        <v>15</v>
      </c>
      <c r="E11" s="25" t="s">
        <v>19</v>
      </c>
      <c r="F11" s="21" t="s">
        <v>31</v>
      </c>
      <c r="G11" s="21" t="s">
        <v>29</v>
      </c>
      <c r="H11" s="16">
        <v>22.98</v>
      </c>
      <c r="I11" s="2">
        <v>27.75</v>
      </c>
      <c r="J11" s="17">
        <f>IF(I11="",H11,IF(H11&lt;I11,H11,I11))</f>
        <v>22.98</v>
      </c>
      <c r="K11" s="44">
        <f>RANK(J11,J9:J13,1)</f>
        <v>3</v>
      </c>
    </row>
    <row r="12" spans="1:11" ht="16.5">
      <c r="A12" s="43"/>
      <c r="B12" s="26" t="s">
        <v>52</v>
      </c>
      <c r="C12" s="25" t="s">
        <v>69</v>
      </c>
      <c r="D12" s="21" t="s">
        <v>15</v>
      </c>
      <c r="E12" s="25" t="s">
        <v>22</v>
      </c>
      <c r="F12" s="21" t="s">
        <v>31</v>
      </c>
      <c r="G12" s="21" t="s">
        <v>29</v>
      </c>
      <c r="H12" s="16">
        <v>23.98</v>
      </c>
      <c r="I12" s="2">
        <v>34.23</v>
      </c>
      <c r="J12" s="17">
        <f>IF(I12="",H12,IF(H12&lt;I12,H12,I12))</f>
        <v>23.98</v>
      </c>
      <c r="K12" s="44">
        <f>RANK(J12,J9:J13,1)</f>
        <v>4</v>
      </c>
    </row>
    <row r="13" spans="1:11" ht="17.25" thickBot="1">
      <c r="A13" s="65"/>
      <c r="B13" s="47" t="s">
        <v>55</v>
      </c>
      <c r="C13" s="49" t="s">
        <v>68</v>
      </c>
      <c r="D13" s="50" t="s">
        <v>15</v>
      </c>
      <c r="E13" s="49" t="s">
        <v>22</v>
      </c>
      <c r="F13" s="50" t="s">
        <v>31</v>
      </c>
      <c r="G13" s="50" t="s">
        <v>29</v>
      </c>
      <c r="H13" s="51">
        <v>26.06</v>
      </c>
      <c r="I13" s="52" t="s">
        <v>71</v>
      </c>
      <c r="J13" s="53">
        <f>IF(I13="",H13,IF(H13&lt;I13,H13,I13))</f>
        <v>26.06</v>
      </c>
      <c r="K13" s="54">
        <f>RANK(J13,J9:J13,1)</f>
        <v>5</v>
      </c>
    </row>
    <row r="14" ht="5.25" customHeight="1"/>
    <row r="15" spans="1:11" ht="18">
      <c r="A15" s="72" t="s">
        <v>73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5.25" customHeight="1" thickBot="1">
      <c r="A16" s="13"/>
      <c r="B16" s="9"/>
      <c r="C16" s="9"/>
      <c r="D16" s="9"/>
      <c r="E16" s="9"/>
      <c r="F16" s="9"/>
      <c r="G16" s="9"/>
      <c r="H16" s="9"/>
      <c r="I16" s="9"/>
      <c r="J16" s="10"/>
      <c r="K16" s="11"/>
    </row>
    <row r="17" spans="1:11" ht="16.5">
      <c r="A17" s="35"/>
      <c r="B17" s="66" t="s">
        <v>62</v>
      </c>
      <c r="C17" s="67">
        <v>36765</v>
      </c>
      <c r="D17" s="37" t="s">
        <v>14</v>
      </c>
      <c r="E17" s="68" t="s">
        <v>13</v>
      </c>
      <c r="F17" s="38" t="s">
        <v>31</v>
      </c>
      <c r="G17" s="38" t="s">
        <v>29</v>
      </c>
      <c r="H17" s="39">
        <v>21.86</v>
      </c>
      <c r="I17" s="40">
        <v>20.26</v>
      </c>
      <c r="J17" s="41">
        <f aca="true" t="shared" si="0" ref="J17:J29">IF(I17="",H17,IF(H17&lt;I17,H17,I17))</f>
        <v>20.26</v>
      </c>
      <c r="K17" s="42">
        <f>RANK(J17,J17:J29,1)</f>
        <v>1</v>
      </c>
    </row>
    <row r="18" spans="1:11" ht="16.5">
      <c r="A18" s="43"/>
      <c r="B18" s="23" t="s">
        <v>59</v>
      </c>
      <c r="C18" s="24">
        <v>36278</v>
      </c>
      <c r="D18" s="22" t="s">
        <v>14</v>
      </c>
      <c r="E18" s="25" t="s">
        <v>13</v>
      </c>
      <c r="F18" s="21" t="s">
        <v>31</v>
      </c>
      <c r="G18" s="21" t="s">
        <v>29</v>
      </c>
      <c r="H18" s="16">
        <v>20.9</v>
      </c>
      <c r="I18" s="2" t="s">
        <v>71</v>
      </c>
      <c r="J18" s="17">
        <f t="shared" si="0"/>
        <v>20.9</v>
      </c>
      <c r="K18" s="44">
        <f>RANK(J18,J17:J29,1)</f>
        <v>2</v>
      </c>
    </row>
    <row r="19" spans="1:11" ht="16.5">
      <c r="A19" s="43"/>
      <c r="B19" s="18" t="s">
        <v>26</v>
      </c>
      <c r="C19" s="22">
        <v>36719</v>
      </c>
      <c r="D19" s="22" t="s">
        <v>14</v>
      </c>
      <c r="E19" s="25" t="s">
        <v>19</v>
      </c>
      <c r="F19" s="21" t="s">
        <v>31</v>
      </c>
      <c r="G19" s="21" t="s">
        <v>29</v>
      </c>
      <c r="H19" s="16">
        <v>21.69</v>
      </c>
      <c r="I19" s="2">
        <v>21.93</v>
      </c>
      <c r="J19" s="17">
        <f t="shared" si="0"/>
        <v>21.69</v>
      </c>
      <c r="K19" s="44">
        <f>RANK(J19,J17:J29,1)</f>
        <v>3</v>
      </c>
    </row>
    <row r="20" spans="1:11" ht="16.5">
      <c r="A20" s="43"/>
      <c r="B20" s="26" t="s">
        <v>57</v>
      </c>
      <c r="C20" s="22">
        <v>36260</v>
      </c>
      <c r="D20" s="22" t="s">
        <v>14</v>
      </c>
      <c r="E20" s="25" t="s">
        <v>18</v>
      </c>
      <c r="F20" s="25" t="s">
        <v>31</v>
      </c>
      <c r="G20" s="25" t="s">
        <v>29</v>
      </c>
      <c r="H20" s="16">
        <v>23.4</v>
      </c>
      <c r="I20" s="2">
        <v>23.49</v>
      </c>
      <c r="J20" s="17">
        <f t="shared" si="0"/>
        <v>23.4</v>
      </c>
      <c r="K20" s="44">
        <f>RANK(J20,J17:J29,1)</f>
        <v>4</v>
      </c>
    </row>
    <row r="21" spans="1:11" ht="16.5">
      <c r="A21" s="43"/>
      <c r="B21" s="23" t="s">
        <v>56</v>
      </c>
      <c r="C21" s="24">
        <v>36642</v>
      </c>
      <c r="D21" s="22" t="s">
        <v>14</v>
      </c>
      <c r="E21" s="25" t="s">
        <v>17</v>
      </c>
      <c r="F21" s="25" t="s">
        <v>31</v>
      </c>
      <c r="G21" s="25" t="s">
        <v>29</v>
      </c>
      <c r="H21" s="16">
        <v>24.01</v>
      </c>
      <c r="I21" s="2">
        <v>25.88</v>
      </c>
      <c r="J21" s="17">
        <f t="shared" si="0"/>
        <v>24.01</v>
      </c>
      <c r="K21" s="44">
        <f>RANK(J21,J17:J29,1)</f>
        <v>5</v>
      </c>
    </row>
    <row r="22" spans="1:11" ht="16.5">
      <c r="A22" s="43"/>
      <c r="B22" s="26" t="s">
        <v>24</v>
      </c>
      <c r="C22" s="22">
        <v>36539</v>
      </c>
      <c r="D22" s="22" t="s">
        <v>14</v>
      </c>
      <c r="E22" s="25" t="s">
        <v>17</v>
      </c>
      <c r="F22" s="25" t="s">
        <v>31</v>
      </c>
      <c r="G22" s="25" t="s">
        <v>29</v>
      </c>
      <c r="H22" s="16" t="s">
        <v>71</v>
      </c>
      <c r="I22" s="2">
        <v>24.89</v>
      </c>
      <c r="J22" s="17">
        <f t="shared" si="0"/>
        <v>24.89</v>
      </c>
      <c r="K22" s="44">
        <f>RANK(J22,J17:J29,1)</f>
        <v>6</v>
      </c>
    </row>
    <row r="23" spans="1:11" ht="16.5">
      <c r="A23" s="43"/>
      <c r="B23" s="26" t="s">
        <v>60</v>
      </c>
      <c r="C23" s="22">
        <v>36331</v>
      </c>
      <c r="D23" s="22" t="s">
        <v>14</v>
      </c>
      <c r="E23" s="25" t="s">
        <v>18</v>
      </c>
      <c r="F23" s="25" t="s">
        <v>31</v>
      </c>
      <c r="G23" s="25" t="s">
        <v>29</v>
      </c>
      <c r="H23" s="16">
        <v>26.15</v>
      </c>
      <c r="I23" s="2">
        <v>26.15</v>
      </c>
      <c r="J23" s="17">
        <f t="shared" si="0"/>
        <v>26.15</v>
      </c>
      <c r="K23" s="44">
        <f>RANK(J23,J17:J29,1)</f>
        <v>7</v>
      </c>
    </row>
    <row r="24" spans="1:11" ht="16.5">
      <c r="A24" s="43"/>
      <c r="B24" s="26" t="s">
        <v>63</v>
      </c>
      <c r="C24" s="22">
        <v>36260</v>
      </c>
      <c r="D24" s="22" t="s">
        <v>14</v>
      </c>
      <c r="E24" s="25" t="s">
        <v>18</v>
      </c>
      <c r="F24" s="25" t="s">
        <v>31</v>
      </c>
      <c r="G24" s="25" t="s">
        <v>29</v>
      </c>
      <c r="H24" s="16">
        <v>29.96</v>
      </c>
      <c r="I24" s="2">
        <v>27.16</v>
      </c>
      <c r="J24" s="17">
        <f t="shared" si="0"/>
        <v>27.16</v>
      </c>
      <c r="K24" s="44">
        <f>RANK(J24,J17:J29,1)</f>
        <v>8</v>
      </c>
    </row>
    <row r="25" spans="1:11" ht="16.5">
      <c r="A25" s="43"/>
      <c r="B25" s="26" t="s">
        <v>64</v>
      </c>
      <c r="C25" s="22">
        <v>36441</v>
      </c>
      <c r="D25" s="22" t="s">
        <v>14</v>
      </c>
      <c r="E25" s="25" t="s">
        <v>22</v>
      </c>
      <c r="F25" s="21" t="s">
        <v>31</v>
      </c>
      <c r="G25" s="21" t="s">
        <v>29</v>
      </c>
      <c r="H25" s="16">
        <v>27.42</v>
      </c>
      <c r="I25" s="2" t="s">
        <v>71</v>
      </c>
      <c r="J25" s="17">
        <f t="shared" si="0"/>
        <v>27.42</v>
      </c>
      <c r="K25" s="44">
        <f>RANK(J25,J17:J29,1)</f>
        <v>9</v>
      </c>
    </row>
    <row r="26" spans="1:11" ht="16.5">
      <c r="A26" s="43"/>
      <c r="B26" s="26" t="s">
        <v>25</v>
      </c>
      <c r="C26" s="22">
        <v>36467</v>
      </c>
      <c r="D26" s="22" t="s">
        <v>14</v>
      </c>
      <c r="E26" s="25" t="s">
        <v>17</v>
      </c>
      <c r="F26" s="25" t="s">
        <v>31</v>
      </c>
      <c r="G26" s="25" t="s">
        <v>29</v>
      </c>
      <c r="H26" s="16" t="s">
        <v>71</v>
      </c>
      <c r="I26" s="2">
        <v>28.48</v>
      </c>
      <c r="J26" s="17">
        <f t="shared" si="0"/>
        <v>28.48</v>
      </c>
      <c r="K26" s="44">
        <f>RANK(J26,J17:J29,1)</f>
        <v>10</v>
      </c>
    </row>
    <row r="27" spans="1:11" ht="16.5">
      <c r="A27" s="43"/>
      <c r="B27" s="27" t="s">
        <v>61</v>
      </c>
      <c r="C27" s="28">
        <v>36768</v>
      </c>
      <c r="D27" s="22" t="s">
        <v>14</v>
      </c>
      <c r="E27" s="32" t="s">
        <v>17</v>
      </c>
      <c r="F27" s="32" t="s">
        <v>31</v>
      </c>
      <c r="G27" s="32" t="s">
        <v>29</v>
      </c>
      <c r="H27" s="16">
        <v>29.09</v>
      </c>
      <c r="I27" s="2">
        <v>30.74</v>
      </c>
      <c r="J27" s="17">
        <f t="shared" si="0"/>
        <v>29.09</v>
      </c>
      <c r="K27" s="44">
        <f>RANK(J27,J17:J29,1)</f>
        <v>11</v>
      </c>
    </row>
    <row r="28" spans="1:11" ht="16.5">
      <c r="A28" s="43"/>
      <c r="B28" s="33" t="s">
        <v>58</v>
      </c>
      <c r="C28" s="22">
        <v>36640</v>
      </c>
      <c r="D28" s="22" t="s">
        <v>14</v>
      </c>
      <c r="E28" s="32" t="s">
        <v>17</v>
      </c>
      <c r="F28" s="32" t="s">
        <v>31</v>
      </c>
      <c r="G28" s="32" t="s">
        <v>29</v>
      </c>
      <c r="H28" s="16" t="s">
        <v>71</v>
      </c>
      <c r="I28" s="2">
        <v>37.06</v>
      </c>
      <c r="J28" s="17">
        <f t="shared" si="0"/>
        <v>37.06</v>
      </c>
      <c r="K28" s="44">
        <f>RANK(J28,J17:J29,1)</f>
        <v>12</v>
      </c>
    </row>
    <row r="29" spans="1:11" ht="17.25" thickBot="1">
      <c r="A29" s="65"/>
      <c r="B29" s="47" t="s">
        <v>16</v>
      </c>
      <c r="C29" s="48">
        <v>36672</v>
      </c>
      <c r="D29" s="69" t="s">
        <v>14</v>
      </c>
      <c r="E29" s="49" t="s">
        <v>17</v>
      </c>
      <c r="F29" s="49" t="s">
        <v>31</v>
      </c>
      <c r="G29" s="49" t="s">
        <v>29</v>
      </c>
      <c r="H29" s="51" t="s">
        <v>71</v>
      </c>
      <c r="I29" s="52">
        <v>38.95</v>
      </c>
      <c r="J29" s="53">
        <f t="shared" si="0"/>
        <v>38.95</v>
      </c>
      <c r="K29" s="54">
        <f>RANK(J29,J17:J29,1)</f>
        <v>13</v>
      </c>
    </row>
    <row r="30" ht="5.25" customHeight="1"/>
    <row r="31" spans="1:11" ht="18">
      <c r="A31" s="72" t="s">
        <v>72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5.25" customHeight="1" thickBot="1">
      <c r="A32" s="13"/>
      <c r="B32" s="9"/>
      <c r="C32" s="9"/>
      <c r="D32" s="9"/>
      <c r="E32" s="9"/>
      <c r="F32" s="9"/>
      <c r="G32" s="9"/>
      <c r="H32" s="9"/>
      <c r="I32" s="9"/>
      <c r="J32" s="10"/>
      <c r="K32" s="11"/>
    </row>
    <row r="33" spans="1:11" ht="16.5">
      <c r="A33" s="35"/>
      <c r="B33" s="36" t="s">
        <v>67</v>
      </c>
      <c r="C33" s="37">
        <v>35950</v>
      </c>
      <c r="D33" s="38" t="s">
        <v>12</v>
      </c>
      <c r="E33" s="68" t="s">
        <v>13</v>
      </c>
      <c r="F33" s="38" t="s">
        <v>31</v>
      </c>
      <c r="G33" s="38" t="s">
        <v>29</v>
      </c>
      <c r="H33" s="39">
        <v>19.3</v>
      </c>
      <c r="I33" s="40" t="s">
        <v>71</v>
      </c>
      <c r="J33" s="41">
        <f>IF(I33="",H33,IF(H33&lt;I33,H33,I33))</f>
        <v>19.3</v>
      </c>
      <c r="K33" s="42">
        <f>RANK(J33,J33:J36,1)</f>
        <v>1</v>
      </c>
    </row>
    <row r="34" spans="1:11" ht="16.5">
      <c r="A34" s="43"/>
      <c r="B34" s="26" t="s">
        <v>20</v>
      </c>
      <c r="C34" s="25" t="s">
        <v>21</v>
      </c>
      <c r="D34" s="21" t="s">
        <v>12</v>
      </c>
      <c r="E34" s="25" t="s">
        <v>22</v>
      </c>
      <c r="F34" s="21" t="s">
        <v>31</v>
      </c>
      <c r="G34" s="21" t="s">
        <v>29</v>
      </c>
      <c r="H34" s="16">
        <v>22.82</v>
      </c>
      <c r="I34" s="2">
        <v>22.29</v>
      </c>
      <c r="J34" s="17">
        <f>IF(I34="",H34,IF(H34&lt;I34,H34,I34))</f>
        <v>22.29</v>
      </c>
      <c r="K34" s="44">
        <f>RANK(J34,J33:J36,1)</f>
        <v>2</v>
      </c>
    </row>
    <row r="35" spans="1:11" ht="16.5">
      <c r="A35" s="43"/>
      <c r="B35" s="27" t="s">
        <v>65</v>
      </c>
      <c r="C35" s="28">
        <v>36094</v>
      </c>
      <c r="D35" s="21" t="s">
        <v>12</v>
      </c>
      <c r="E35" s="32" t="s">
        <v>18</v>
      </c>
      <c r="F35" s="25" t="s">
        <v>31</v>
      </c>
      <c r="G35" s="25" t="s">
        <v>29</v>
      </c>
      <c r="H35" s="16">
        <v>24.25</v>
      </c>
      <c r="I35" s="2" t="s">
        <v>71</v>
      </c>
      <c r="J35" s="17">
        <f>IF(I35="",H35,IF(H35&lt;I35,H35,I35))</f>
        <v>24.25</v>
      </c>
      <c r="K35" s="44">
        <f>RANK(J35,J33:J36,1)</f>
        <v>3</v>
      </c>
    </row>
    <row r="36" spans="1:11" ht="17.25" thickBot="1">
      <c r="A36" s="65"/>
      <c r="B36" s="47" t="s">
        <v>66</v>
      </c>
      <c r="C36" s="48">
        <v>35843</v>
      </c>
      <c r="D36" s="50" t="s">
        <v>12</v>
      </c>
      <c r="E36" s="49" t="s">
        <v>17</v>
      </c>
      <c r="F36" s="49" t="s">
        <v>31</v>
      </c>
      <c r="G36" s="49" t="s">
        <v>29</v>
      </c>
      <c r="H36" s="51">
        <v>45.95</v>
      </c>
      <c r="I36" s="52" t="s">
        <v>71</v>
      </c>
      <c r="J36" s="53">
        <f>IF(I36="",H36,IF(H36&lt;I36,H36,I36))</f>
        <v>45.95</v>
      </c>
      <c r="K36" s="54">
        <f>RANK(J36,J33:J36,1)</f>
        <v>4</v>
      </c>
    </row>
  </sheetData>
  <sheetProtection/>
  <mergeCells count="15">
    <mergeCell ref="A31:K31"/>
    <mergeCell ref="A15:K15"/>
    <mergeCell ref="J7:K7"/>
    <mergeCell ref="C7:C8"/>
    <mergeCell ref="A7:A8"/>
    <mergeCell ref="B7:B8"/>
    <mergeCell ref="D7:D8"/>
    <mergeCell ref="H7:H8"/>
    <mergeCell ref="A1:K1"/>
    <mergeCell ref="A3:K3"/>
    <mergeCell ref="A5:K5"/>
    <mergeCell ref="E7:E8"/>
    <mergeCell ref="F7:F8"/>
    <mergeCell ref="G7:G8"/>
    <mergeCell ref="I7:I8"/>
  </mergeCells>
  <conditionalFormatting sqref="K1:K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14" customWidth="1"/>
    <col min="2" max="2" width="19.7109375" style="3" customWidth="1"/>
    <col min="3" max="3" width="10.28125" style="3" customWidth="1"/>
    <col min="4" max="4" width="7.140625" style="3" customWidth="1"/>
    <col min="5" max="5" width="12.421875" style="31" customWidth="1"/>
    <col min="6" max="6" width="5.421875" style="3" customWidth="1"/>
    <col min="7" max="7" width="6.140625" style="3" customWidth="1"/>
    <col min="8" max="9" width="9.421875" style="3" customWidth="1"/>
    <col min="10" max="10" width="9.140625" style="3" customWidth="1"/>
    <col min="11" max="11" width="6.8515625" style="3" customWidth="1"/>
    <col min="12" max="16384" width="9.140625" style="1" customWidth="1"/>
  </cols>
  <sheetData>
    <row r="1" spans="1:11" s="4" customFormat="1" ht="22.5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" customFormat="1" ht="4.5" customHeight="1">
      <c r="A2" s="13"/>
      <c r="B2" s="5"/>
      <c r="C2" s="5"/>
      <c r="D2" s="5"/>
      <c r="E2" s="30"/>
      <c r="F2" s="5"/>
      <c r="G2" s="5"/>
      <c r="H2" s="6"/>
      <c r="I2" s="6"/>
      <c r="J2" s="7"/>
      <c r="K2" s="8"/>
    </row>
    <row r="3" spans="1:11" s="4" customFormat="1" ht="20.2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4" customFormat="1" ht="4.5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4" customFormat="1" ht="24.75" customHeight="1">
      <c r="A5" s="72" t="s">
        <v>75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s="4" customFormat="1" ht="4.5" customHeight="1" thickBot="1">
      <c r="A6" s="13"/>
      <c r="B6" s="9"/>
      <c r="C6" s="9"/>
      <c r="D6" s="9"/>
      <c r="E6" s="9"/>
      <c r="F6" s="9"/>
      <c r="G6" s="9"/>
      <c r="H6" s="9"/>
      <c r="I6" s="9"/>
      <c r="J6" s="10"/>
      <c r="K6" s="11"/>
    </row>
    <row r="7" spans="1:11" s="13" customFormat="1" ht="19.5" customHeight="1">
      <c r="A7" s="79" t="s">
        <v>6</v>
      </c>
      <c r="B7" s="81" t="s">
        <v>4</v>
      </c>
      <c r="C7" s="73" t="s">
        <v>8</v>
      </c>
      <c r="D7" s="73" t="s">
        <v>11</v>
      </c>
      <c r="E7" s="73" t="s">
        <v>3</v>
      </c>
      <c r="F7" s="73" t="s">
        <v>9</v>
      </c>
      <c r="G7" s="73" t="s">
        <v>10</v>
      </c>
      <c r="H7" s="83" t="s">
        <v>0</v>
      </c>
      <c r="I7" s="75" t="s">
        <v>1</v>
      </c>
      <c r="J7" s="77" t="s">
        <v>7</v>
      </c>
      <c r="K7" s="78"/>
    </row>
    <row r="8" spans="1:11" s="13" customFormat="1" ht="23.25" customHeight="1" thickBot="1">
      <c r="A8" s="80"/>
      <c r="B8" s="82"/>
      <c r="C8" s="74"/>
      <c r="D8" s="74"/>
      <c r="E8" s="74"/>
      <c r="F8" s="74"/>
      <c r="G8" s="74"/>
      <c r="H8" s="84"/>
      <c r="I8" s="76"/>
      <c r="J8" s="15" t="s">
        <v>2</v>
      </c>
      <c r="K8" s="60" t="s">
        <v>5</v>
      </c>
    </row>
    <row r="9" spans="1:11" ht="17.25" thickTop="1">
      <c r="A9" s="43">
        <v>2</v>
      </c>
      <c r="B9" s="18" t="s">
        <v>30</v>
      </c>
      <c r="C9" s="22">
        <v>37534</v>
      </c>
      <c r="D9" s="22" t="s">
        <v>28</v>
      </c>
      <c r="E9" s="25" t="s">
        <v>19</v>
      </c>
      <c r="F9" s="21" t="s">
        <v>31</v>
      </c>
      <c r="G9" s="21" t="s">
        <v>29</v>
      </c>
      <c r="H9" s="16">
        <v>23.31</v>
      </c>
      <c r="I9" s="2">
        <v>23.6</v>
      </c>
      <c r="J9" s="17">
        <f>IF(I9="",H9,IF(H9&lt;I9,H9,I9))</f>
        <v>23.31</v>
      </c>
      <c r="K9" s="44">
        <f>RANK(J9,J9:J10,1)</f>
        <v>1</v>
      </c>
    </row>
    <row r="10" spans="1:11" ht="17.25" thickBot="1">
      <c r="A10" s="46">
        <v>4</v>
      </c>
      <c r="B10" s="61" t="s">
        <v>32</v>
      </c>
      <c r="C10" s="62">
        <v>37345</v>
      </c>
      <c r="D10" s="63" t="s">
        <v>28</v>
      </c>
      <c r="E10" s="49" t="s">
        <v>17</v>
      </c>
      <c r="F10" s="50" t="s">
        <v>31</v>
      </c>
      <c r="G10" s="50" t="s">
        <v>29</v>
      </c>
      <c r="H10" s="51">
        <v>25.84</v>
      </c>
      <c r="I10" s="52">
        <v>24.99</v>
      </c>
      <c r="J10" s="53">
        <f>IF(I10="",H10,IF(H10&lt;I10,H10,I10))</f>
        <v>24.99</v>
      </c>
      <c r="K10" s="64">
        <f>RANK(J10,J9:J10,1)</f>
        <v>2</v>
      </c>
    </row>
    <row r="11" spans="1:11" ht="21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8">
      <c r="A12" s="72" t="s">
        <v>76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5.75" thickBot="1">
      <c r="A13" s="13"/>
      <c r="B13" s="9"/>
      <c r="C13" s="9"/>
      <c r="D13" s="9"/>
      <c r="E13" s="9"/>
      <c r="F13" s="9"/>
      <c r="G13" s="9"/>
      <c r="H13" s="9"/>
      <c r="I13" s="9"/>
      <c r="J13" s="10"/>
      <c r="K13" s="11"/>
    </row>
    <row r="14" spans="1:11" ht="16.5">
      <c r="A14" s="55">
        <v>16</v>
      </c>
      <c r="B14" s="56" t="s">
        <v>37</v>
      </c>
      <c r="C14" s="57">
        <v>36416</v>
      </c>
      <c r="D14" s="38" t="s">
        <v>33</v>
      </c>
      <c r="E14" s="38" t="s">
        <v>35</v>
      </c>
      <c r="F14" s="38" t="s">
        <v>31</v>
      </c>
      <c r="G14" s="38" t="s">
        <v>29</v>
      </c>
      <c r="H14" s="39">
        <v>22.33</v>
      </c>
      <c r="I14" s="40">
        <v>22.28</v>
      </c>
      <c r="J14" s="41">
        <f>IF(I14="",H14,IF(H14&lt;I14,H14,I14))</f>
        <v>22.28</v>
      </c>
      <c r="K14" s="42">
        <f>RANK(J14,J14:J16,1)</f>
        <v>1</v>
      </c>
    </row>
    <row r="15" spans="1:11" ht="16.5">
      <c r="A15" s="43">
        <v>14</v>
      </c>
      <c r="B15" s="20" t="s">
        <v>36</v>
      </c>
      <c r="C15" s="34"/>
      <c r="D15" s="21" t="s">
        <v>33</v>
      </c>
      <c r="E15" s="21" t="s">
        <v>17</v>
      </c>
      <c r="F15" s="21" t="s">
        <v>31</v>
      </c>
      <c r="G15" s="21" t="s">
        <v>29</v>
      </c>
      <c r="H15" s="16">
        <v>31.31</v>
      </c>
      <c r="I15" s="2">
        <v>30.8</v>
      </c>
      <c r="J15" s="17">
        <f>IF(I15="",H15,IF(H15&lt;I15,H15,I15))</f>
        <v>30.8</v>
      </c>
      <c r="K15" s="44">
        <v>2</v>
      </c>
    </row>
    <row r="16" spans="1:11" ht="17.25" thickBot="1">
      <c r="A16" s="46">
        <v>7</v>
      </c>
      <c r="B16" s="58" t="s">
        <v>34</v>
      </c>
      <c r="C16" s="59">
        <v>36617</v>
      </c>
      <c r="D16" s="50" t="s">
        <v>33</v>
      </c>
      <c r="E16" s="50" t="s">
        <v>17</v>
      </c>
      <c r="F16" s="50" t="s">
        <v>31</v>
      </c>
      <c r="G16" s="50" t="s">
        <v>29</v>
      </c>
      <c r="H16" s="51">
        <v>36.94</v>
      </c>
      <c r="I16" s="52">
        <v>37.32</v>
      </c>
      <c r="J16" s="53">
        <f>IF(I16="",H16,IF(H16&lt;I16,H16,I16))</f>
        <v>36.94</v>
      </c>
      <c r="K16" s="54">
        <v>3</v>
      </c>
    </row>
    <row r="18" spans="1:11" ht="18">
      <c r="A18" s="72" t="s">
        <v>77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5.75" thickBot="1">
      <c r="A19" s="13"/>
      <c r="B19" s="9"/>
      <c r="C19" s="9"/>
      <c r="D19" s="9"/>
      <c r="E19" s="9"/>
      <c r="F19" s="9"/>
      <c r="G19" s="9"/>
      <c r="H19" s="9"/>
      <c r="I19" s="9"/>
      <c r="J19" s="10"/>
      <c r="K19" s="11"/>
    </row>
    <row r="20" spans="1:11" ht="16.5">
      <c r="A20" s="35">
        <v>3</v>
      </c>
      <c r="B20" s="36" t="s">
        <v>49</v>
      </c>
      <c r="C20" s="37">
        <v>36021</v>
      </c>
      <c r="D20" s="37" t="s">
        <v>39</v>
      </c>
      <c r="E20" s="38" t="s">
        <v>40</v>
      </c>
      <c r="F20" s="38" t="s">
        <v>31</v>
      </c>
      <c r="G20" s="38" t="s">
        <v>29</v>
      </c>
      <c r="H20" s="39">
        <v>20.49</v>
      </c>
      <c r="I20" s="40">
        <v>18.12</v>
      </c>
      <c r="J20" s="41">
        <f aca="true" t="shared" si="0" ref="J20:J32">IF(I20="",H20,IF(H20&lt;I20,H20,I20))</f>
        <v>18.12</v>
      </c>
      <c r="K20" s="42">
        <f>RANK(J20,J20:J32,1)</f>
        <v>1</v>
      </c>
    </row>
    <row r="21" spans="1:11" ht="16.5">
      <c r="A21" s="43">
        <v>4</v>
      </c>
      <c r="B21" s="26" t="s">
        <v>51</v>
      </c>
      <c r="C21" s="22">
        <v>35981</v>
      </c>
      <c r="D21" s="22" t="s">
        <v>39</v>
      </c>
      <c r="E21" s="21" t="s">
        <v>40</v>
      </c>
      <c r="F21" s="21" t="s">
        <v>31</v>
      </c>
      <c r="G21" s="21" t="s">
        <v>29</v>
      </c>
      <c r="H21" s="16">
        <v>18.55</v>
      </c>
      <c r="I21" s="2">
        <v>18.18</v>
      </c>
      <c r="J21" s="17">
        <f t="shared" si="0"/>
        <v>18.18</v>
      </c>
      <c r="K21" s="44">
        <f>RANK(J21,J20:J32,1)</f>
        <v>2</v>
      </c>
    </row>
    <row r="22" spans="1:11" ht="16.5">
      <c r="A22" s="43">
        <v>8</v>
      </c>
      <c r="B22" s="26" t="s">
        <v>45</v>
      </c>
      <c r="C22" s="22">
        <v>35462</v>
      </c>
      <c r="D22" s="28" t="s">
        <v>39</v>
      </c>
      <c r="E22" s="21" t="s">
        <v>40</v>
      </c>
      <c r="F22" s="21" t="s">
        <v>31</v>
      </c>
      <c r="G22" s="21" t="s">
        <v>29</v>
      </c>
      <c r="H22" s="16">
        <v>19.15</v>
      </c>
      <c r="I22" s="2">
        <v>25.19</v>
      </c>
      <c r="J22" s="17">
        <f t="shared" si="0"/>
        <v>19.15</v>
      </c>
      <c r="K22" s="44">
        <f>RANK(J22,J20:J32,1)</f>
        <v>3</v>
      </c>
    </row>
    <row r="23" spans="1:11" ht="16.5">
      <c r="A23" s="43">
        <v>12</v>
      </c>
      <c r="B23" s="29" t="s">
        <v>46</v>
      </c>
      <c r="C23" s="28">
        <v>36056</v>
      </c>
      <c r="D23" s="28" t="s">
        <v>39</v>
      </c>
      <c r="E23" s="25" t="s">
        <v>35</v>
      </c>
      <c r="F23" s="21" t="s">
        <v>31</v>
      </c>
      <c r="G23" s="21" t="s">
        <v>29</v>
      </c>
      <c r="H23" s="16">
        <v>33.44</v>
      </c>
      <c r="I23" s="2">
        <v>19.44</v>
      </c>
      <c r="J23" s="17">
        <f t="shared" si="0"/>
        <v>19.44</v>
      </c>
      <c r="K23" s="44">
        <f>RANK(J23,J20:J32,1)</f>
        <v>4</v>
      </c>
    </row>
    <row r="24" spans="1:11" ht="16.5">
      <c r="A24" s="45">
        <v>1</v>
      </c>
      <c r="B24" s="23" t="s">
        <v>38</v>
      </c>
      <c r="C24" s="24">
        <v>35851</v>
      </c>
      <c r="D24" s="28" t="s">
        <v>39</v>
      </c>
      <c r="E24" s="21" t="s">
        <v>40</v>
      </c>
      <c r="F24" s="21" t="s">
        <v>31</v>
      </c>
      <c r="G24" s="21" t="s">
        <v>29</v>
      </c>
      <c r="H24" s="16" t="s">
        <v>71</v>
      </c>
      <c r="I24" s="2">
        <v>19.48</v>
      </c>
      <c r="J24" s="17">
        <f t="shared" si="0"/>
        <v>19.48</v>
      </c>
      <c r="K24" s="44">
        <f>RANK(J24,J20:J32,1)</f>
        <v>5</v>
      </c>
    </row>
    <row r="25" spans="1:11" ht="16.5">
      <c r="A25" s="45">
        <v>5</v>
      </c>
      <c r="B25" s="26" t="s">
        <v>41</v>
      </c>
      <c r="C25" s="22">
        <v>36049</v>
      </c>
      <c r="D25" s="28" t="s">
        <v>39</v>
      </c>
      <c r="E25" s="25" t="s">
        <v>35</v>
      </c>
      <c r="F25" s="21" t="s">
        <v>31</v>
      </c>
      <c r="G25" s="21" t="s">
        <v>29</v>
      </c>
      <c r="H25" s="16">
        <v>27.86</v>
      </c>
      <c r="I25" s="2">
        <v>19.63</v>
      </c>
      <c r="J25" s="17">
        <f t="shared" si="0"/>
        <v>19.63</v>
      </c>
      <c r="K25" s="44">
        <f>RANK(J25,J20:J32,1)</f>
        <v>6</v>
      </c>
    </row>
    <row r="26" spans="1:11" ht="16.5">
      <c r="A26" s="45">
        <v>22</v>
      </c>
      <c r="B26" s="26" t="s">
        <v>50</v>
      </c>
      <c r="C26" s="19">
        <v>36126</v>
      </c>
      <c r="D26" s="28" t="s">
        <v>39</v>
      </c>
      <c r="E26" s="25" t="s">
        <v>17</v>
      </c>
      <c r="F26" s="21" t="s">
        <v>31</v>
      </c>
      <c r="G26" s="21" t="s">
        <v>29</v>
      </c>
      <c r="H26" s="16">
        <v>21</v>
      </c>
      <c r="I26" s="2">
        <v>19.85</v>
      </c>
      <c r="J26" s="17">
        <f t="shared" si="0"/>
        <v>19.85</v>
      </c>
      <c r="K26" s="44">
        <f>RANK(J26,J20:J32,1)</f>
        <v>7</v>
      </c>
    </row>
    <row r="27" spans="1:11" ht="16.5">
      <c r="A27" s="43">
        <v>24</v>
      </c>
      <c r="B27" s="23" t="s">
        <v>70</v>
      </c>
      <c r="C27" s="24">
        <v>35809</v>
      </c>
      <c r="D27" s="32" t="s">
        <v>39</v>
      </c>
      <c r="E27" s="25" t="s">
        <v>17</v>
      </c>
      <c r="F27" s="21" t="s">
        <v>31</v>
      </c>
      <c r="G27" s="21" t="s">
        <v>29</v>
      </c>
      <c r="H27" s="16" t="s">
        <v>71</v>
      </c>
      <c r="I27" s="2">
        <v>19.94</v>
      </c>
      <c r="J27" s="17">
        <f t="shared" si="0"/>
        <v>19.94</v>
      </c>
      <c r="K27" s="44">
        <f>RANK(J27,J20:J32,1)</f>
        <v>8</v>
      </c>
    </row>
    <row r="28" spans="1:11" ht="16.5">
      <c r="A28" s="43">
        <v>15</v>
      </c>
      <c r="B28" s="26" t="s">
        <v>47</v>
      </c>
      <c r="C28" s="22">
        <v>35991</v>
      </c>
      <c r="D28" s="28" t="s">
        <v>39</v>
      </c>
      <c r="E28" s="21" t="s">
        <v>40</v>
      </c>
      <c r="F28" s="21" t="s">
        <v>31</v>
      </c>
      <c r="G28" s="21" t="s">
        <v>29</v>
      </c>
      <c r="H28" s="16">
        <v>20.09</v>
      </c>
      <c r="I28" s="2">
        <v>22.07</v>
      </c>
      <c r="J28" s="17">
        <f t="shared" si="0"/>
        <v>20.09</v>
      </c>
      <c r="K28" s="44">
        <f>RANK(J28,J20:J32,1)</f>
        <v>9</v>
      </c>
    </row>
    <row r="29" spans="1:11" ht="16.5">
      <c r="A29" s="45">
        <v>18</v>
      </c>
      <c r="B29" s="26" t="s">
        <v>48</v>
      </c>
      <c r="C29" s="22">
        <v>35476</v>
      </c>
      <c r="D29" s="28" t="s">
        <v>39</v>
      </c>
      <c r="E29" s="25" t="s">
        <v>35</v>
      </c>
      <c r="F29" s="21" t="s">
        <v>31</v>
      </c>
      <c r="G29" s="21" t="s">
        <v>29</v>
      </c>
      <c r="H29" s="16">
        <v>20.44</v>
      </c>
      <c r="I29" s="2">
        <v>30.14</v>
      </c>
      <c r="J29" s="17">
        <f t="shared" si="0"/>
        <v>20.44</v>
      </c>
      <c r="K29" s="44">
        <f>RANK(J29,J20:J32,1)</f>
        <v>10</v>
      </c>
    </row>
    <row r="30" spans="1:11" ht="16.5">
      <c r="A30" s="45">
        <v>10</v>
      </c>
      <c r="B30" s="18" t="s">
        <v>44</v>
      </c>
      <c r="C30" s="22">
        <v>35842</v>
      </c>
      <c r="D30" s="28" t="s">
        <v>39</v>
      </c>
      <c r="E30" s="25" t="s">
        <v>19</v>
      </c>
      <c r="F30" s="21" t="s">
        <v>31</v>
      </c>
      <c r="G30" s="21" t="s">
        <v>29</v>
      </c>
      <c r="H30" s="16">
        <v>20.59</v>
      </c>
      <c r="I30" s="2">
        <v>20.88</v>
      </c>
      <c r="J30" s="17">
        <f t="shared" si="0"/>
        <v>20.59</v>
      </c>
      <c r="K30" s="44">
        <f>RANK(J30,J20:J32,1)</f>
        <v>11</v>
      </c>
    </row>
    <row r="31" spans="1:11" ht="16.5">
      <c r="A31" s="43">
        <v>7</v>
      </c>
      <c r="B31" s="26" t="s">
        <v>42</v>
      </c>
      <c r="C31" s="22">
        <v>36039</v>
      </c>
      <c r="D31" s="28" t="s">
        <v>39</v>
      </c>
      <c r="E31" s="21" t="s">
        <v>40</v>
      </c>
      <c r="F31" s="21" t="s">
        <v>31</v>
      </c>
      <c r="G31" s="21" t="s">
        <v>29</v>
      </c>
      <c r="H31" s="16" t="s">
        <v>71</v>
      </c>
      <c r="I31" s="2">
        <v>26.17</v>
      </c>
      <c r="J31" s="17">
        <f t="shared" si="0"/>
        <v>26.17</v>
      </c>
      <c r="K31" s="44">
        <f>RANK(J31,J20:J32,1)</f>
        <v>12</v>
      </c>
    </row>
    <row r="32" spans="1:11" ht="17.25" thickBot="1">
      <c r="A32" s="46">
        <v>9</v>
      </c>
      <c r="B32" s="47" t="s">
        <v>43</v>
      </c>
      <c r="C32" s="48">
        <v>36109</v>
      </c>
      <c r="D32" s="48" t="s">
        <v>39</v>
      </c>
      <c r="E32" s="49" t="s">
        <v>35</v>
      </c>
      <c r="F32" s="50" t="s">
        <v>31</v>
      </c>
      <c r="G32" s="50" t="s">
        <v>29</v>
      </c>
      <c r="H32" s="51" t="s">
        <v>71</v>
      </c>
      <c r="I32" s="52" t="s">
        <v>71</v>
      </c>
      <c r="J32" s="53" t="str">
        <f t="shared" si="0"/>
        <v>NP</v>
      </c>
      <c r="K32" s="54">
        <v>13</v>
      </c>
    </row>
  </sheetData>
  <sheetProtection/>
  <mergeCells count="15">
    <mergeCell ref="F7:F8"/>
    <mergeCell ref="G7:G8"/>
    <mergeCell ref="H7:H8"/>
    <mergeCell ref="A18:K18"/>
    <mergeCell ref="A12:K12"/>
    <mergeCell ref="A1:K1"/>
    <mergeCell ref="A3:K3"/>
    <mergeCell ref="A5:K5"/>
    <mergeCell ref="A7:A8"/>
    <mergeCell ref="B7:B8"/>
    <mergeCell ref="C7:C8"/>
    <mergeCell ref="D7:D8"/>
    <mergeCell ref="I7:I8"/>
    <mergeCell ref="J7:K7"/>
    <mergeCell ref="E7:E8"/>
  </mergeCells>
  <conditionalFormatting sqref="K1:K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Kolář Pavel</cp:lastModifiedBy>
  <cp:lastPrinted>2015-05-13T05:34:18Z</cp:lastPrinted>
  <dcterms:created xsi:type="dcterms:W3CDTF">1997-01-24T11:07:25Z</dcterms:created>
  <dcterms:modified xsi:type="dcterms:W3CDTF">2015-05-13T09:32:28Z</dcterms:modified>
  <cp:category/>
  <cp:version/>
  <cp:contentType/>
  <cp:contentStatus/>
</cp:coreProperties>
</file>