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družstva" sheetId="1" r:id="rId1"/>
    <sheet name="DORky jednotlivci" sheetId="2" r:id="rId2"/>
    <sheet name="Dorci jednotlivci" sheetId="3" r:id="rId3"/>
    <sheet name="100m překážek dorci " sheetId="4" r:id="rId4"/>
    <sheet name="100m překážek dorky" sheetId="5" r:id="rId5"/>
  </sheets>
  <externalReferences>
    <externalReference r:id="rId8"/>
  </externalReferences>
  <definedNames>
    <definedName name="_xlnm.Print_Titles" localSheetId="3">'100m překážek dorci '!$1:$8</definedName>
    <definedName name="_xlnm.Print_Titles" localSheetId="4">'100m překážek dorky'!$1:$8</definedName>
    <definedName name="_xlnm.Print_Titles" localSheetId="1">'DORky jednotlivci'!$1:$9</definedName>
    <definedName name="ZPVOblD">'[1]V.l.ZPV'!$H$6:$H$6</definedName>
    <definedName name="ZPVOblN">'[1]V.l.ZPV'!$I$6:$I$6</definedName>
    <definedName name="ZPVOblT">'[1]V.l.ZPV'!$F$6:$F$6</definedName>
  </definedNames>
  <calcPr fullCalcOnLoad="1"/>
</workbook>
</file>

<file path=xl/sharedStrings.xml><?xml version="1.0" encoding="utf-8"?>
<sst xmlns="http://schemas.openxmlformats.org/spreadsheetml/2006/main" count="456" uniqueCount="137">
  <si>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</si>
  <si>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</si>
  <si>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</si>
  <si>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</si>
  <si>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</si>
  <si>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</si>
  <si>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</si>
  <si>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VYHODNOCENÍ</t>
  </si>
  <si>
    <t>datum narození</t>
  </si>
  <si>
    <t>kategorie</t>
  </si>
  <si>
    <t>Úněšov</t>
  </si>
  <si>
    <t>Malechov</t>
  </si>
  <si>
    <t>Adéla Baslová</t>
  </si>
  <si>
    <t>Obora</t>
  </si>
  <si>
    <t>Horní Bělá</t>
  </si>
  <si>
    <t>Tereza Jelínková</t>
  </si>
  <si>
    <t>Všeruby</t>
  </si>
  <si>
    <t>Monika Malá</t>
  </si>
  <si>
    <t>Jana Třeštíková</t>
  </si>
  <si>
    <t>Adéla Kohutová</t>
  </si>
  <si>
    <t>Kateřina Růžková</t>
  </si>
  <si>
    <t>Viktorie Jíchová</t>
  </si>
  <si>
    <t>Lukáš Rajšl</t>
  </si>
  <si>
    <t>Jan Nový</t>
  </si>
  <si>
    <t>Petr Ďuriš</t>
  </si>
  <si>
    <t>Jiří Holý</t>
  </si>
  <si>
    <t>Tomáš Matheisl</t>
  </si>
  <si>
    <t>Michal Václavovic</t>
  </si>
  <si>
    <t>Lukáš Snášel</t>
  </si>
  <si>
    <t>Tomáš Kopřiva</t>
  </si>
  <si>
    <t>Josef Nádvorník</t>
  </si>
  <si>
    <t>Žebnice</t>
  </si>
  <si>
    <t>Luboš Matheisl</t>
  </si>
  <si>
    <t>Filip Tomášek</t>
  </si>
  <si>
    <t>Vojtěch Lavička</t>
  </si>
  <si>
    <t>Dominik Kalous</t>
  </si>
  <si>
    <t>Filip Calta</t>
  </si>
  <si>
    <t>Vojtěch Kepka</t>
  </si>
  <si>
    <t>Daniel Tauchen</t>
  </si>
  <si>
    <t>Lukáš Kříž</t>
  </si>
  <si>
    <t>Pavel Gross</t>
  </si>
  <si>
    <t>Adéla Tesková</t>
  </si>
  <si>
    <t>Tereza Šlehoberová</t>
  </si>
  <si>
    <t>Naďa Smejkalová</t>
  </si>
  <si>
    <t>Adéla Šmídová</t>
  </si>
  <si>
    <t>Adéla Háková</t>
  </si>
  <si>
    <t>Radka Urbánková</t>
  </si>
  <si>
    <t>SD</t>
  </si>
  <si>
    <t>Luboš Dolejš</t>
  </si>
  <si>
    <t>NP</t>
  </si>
  <si>
    <t>Aneta Píchová</t>
  </si>
  <si>
    <t>Eliška Kabelková</t>
  </si>
  <si>
    <t>Denisa Joudalová</t>
  </si>
  <si>
    <t>Bystřice nad Úhlavou</t>
  </si>
  <si>
    <t>Jan Šlajs</t>
  </si>
  <si>
    <t>Patrik Snášel</t>
  </si>
  <si>
    <t>Hradec</t>
  </si>
  <si>
    <t>Pavel Strolený</t>
  </si>
  <si>
    <t>Rabí</t>
  </si>
  <si>
    <t>Jan Strolený</t>
  </si>
  <si>
    <t>Pavel Brejcha</t>
  </si>
  <si>
    <t>Michal Marek</t>
  </si>
  <si>
    <t>Miloš Niebauer</t>
  </si>
  <si>
    <t>Planá</t>
  </si>
  <si>
    <t>Antonín Pícha</t>
  </si>
  <si>
    <t>Bor</t>
  </si>
  <si>
    <t>STŘ</t>
  </si>
  <si>
    <t>Jan Šváb</t>
  </si>
  <si>
    <t>Dobřany</t>
  </si>
  <si>
    <t>MLD</t>
  </si>
  <si>
    <t>Jan Sluka</t>
  </si>
  <si>
    <t>Horažďovice</t>
  </si>
  <si>
    <t xml:space="preserve">Jakub Hájek </t>
  </si>
  <si>
    <t>Krajské kolo dorostu</t>
  </si>
  <si>
    <t>PLZEŇ 30. června 2015</t>
  </si>
  <si>
    <t>dvojboj</t>
  </si>
  <si>
    <t>Klára Hreusová</t>
  </si>
  <si>
    <t>Černošín</t>
  </si>
  <si>
    <t>Veronika Nováková</t>
  </si>
  <si>
    <t>STD</t>
  </si>
  <si>
    <t>Lucie Tůmová</t>
  </si>
  <si>
    <t>Šárka Hodková</t>
  </si>
  <si>
    <t>Klenová</t>
  </si>
  <si>
    <t>Monika Schödlbauerová</t>
  </si>
  <si>
    <t>Petra Bartáková</t>
  </si>
  <si>
    <t>Brod nad Tichou</t>
  </si>
  <si>
    <t>Klára Kabelková</t>
  </si>
  <si>
    <t>Natálie Presslová</t>
  </si>
  <si>
    <t>kategotir</t>
  </si>
  <si>
    <t>DR - ci</t>
  </si>
  <si>
    <t>100 metrů překážek</t>
  </si>
  <si>
    <t>100 metrů překážek - mladší střední dorost</t>
  </si>
  <si>
    <t>Michaela Skolková</t>
  </si>
  <si>
    <t>Žihobce</t>
  </si>
  <si>
    <t>dr-ky</t>
  </si>
  <si>
    <t>Michaela Provazníková</t>
  </si>
  <si>
    <t>Marcela Dvořáková</t>
  </si>
  <si>
    <t>Veronika Pešíková</t>
  </si>
  <si>
    <t>Barbora Svatková</t>
  </si>
  <si>
    <t>Kateřina Vébrová</t>
  </si>
  <si>
    <t>Tereza Smetanová</t>
  </si>
  <si>
    <t>Michaela Jandová</t>
  </si>
  <si>
    <t>Zuzana Heřmanová</t>
  </si>
  <si>
    <t>Monika Hubačová</t>
  </si>
  <si>
    <t>Veronika Knapová</t>
  </si>
  <si>
    <t>np</t>
  </si>
  <si>
    <t>test</t>
  </si>
  <si>
    <t>chyby</t>
  </si>
  <si>
    <t>body</t>
  </si>
  <si>
    <t>vyhodnocení</t>
  </si>
  <si>
    <t>dnf</t>
  </si>
  <si>
    <t>dorostenky - jednotlivci</t>
  </si>
  <si>
    <t>dorostenci - jednotlivci</t>
  </si>
  <si>
    <t>kat</t>
  </si>
  <si>
    <t>Krajská soutěž dorostu</t>
  </si>
  <si>
    <t>30. května 2015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</si>
  <si>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</si>
  <si>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</si>
  <si>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</si>
  <si>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</si>
  <si>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</si>
  <si>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</si>
  <si>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</si>
  <si>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</si>
  <si>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</si>
  <si>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</si>
  <si>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</si>
  <si>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</si>
  <si>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</si>
  <si>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</si>
  <si>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</si>
  <si>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KT</t>
  </si>
  <si>
    <t>DNF</t>
  </si>
  <si>
    <t>PS</t>
  </si>
  <si>
    <t>DOROSTENCI</t>
  </si>
  <si>
    <t>DOROSTENKY</t>
  </si>
  <si>
    <t>Celkové výsledky - družstva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</si>
</sst>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55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 applyProtection="1">
      <alignment horizontal="center" vertical="center"/>
      <protection hidden="1"/>
    </xf>
    <xf numFmtId="49" fontId="14" fillId="0" borderId="16" xfId="58" applyNumberFormat="1" applyFont="1" applyFill="1" applyBorder="1" applyAlignment="1" applyProtection="1">
      <alignment horizontal="left" vertical="center"/>
      <protection hidden="1"/>
    </xf>
    <xf numFmtId="49" fontId="14" fillId="0" borderId="21" xfId="58" applyNumberFormat="1" applyFont="1" applyFill="1" applyBorder="1" applyAlignment="1" applyProtection="1">
      <alignment horizontal="left" vertical="center"/>
      <protection hidden="1"/>
    </xf>
    <xf numFmtId="49" fontId="14" fillId="0" borderId="16" xfId="0" applyNumberFormat="1" applyFont="1" applyFill="1" applyBorder="1" applyAlignment="1" applyProtection="1">
      <alignment horizontal="left" vertical="center"/>
      <protection hidden="1"/>
    </xf>
    <xf numFmtId="49" fontId="14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16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13" fillId="0" borderId="22" xfId="0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4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/>
    </xf>
    <xf numFmtId="4" fontId="2" fillId="0" borderId="25" xfId="0" applyNumberFormat="1" applyFont="1" applyFill="1" applyBorder="1" applyAlignment="1" applyProtection="1">
      <alignment horizontal="center"/>
      <protection locked="0"/>
    </xf>
    <xf numFmtId="4" fontId="2" fillId="0" borderId="26" xfId="0" applyNumberFormat="1" applyFont="1" applyFill="1" applyBorder="1" applyAlignment="1" applyProtection="1">
      <alignment horizontal="center"/>
      <protection locked="0"/>
    </xf>
    <xf numFmtId="4" fontId="3" fillId="0" borderId="26" xfId="0" applyNumberFormat="1" applyFont="1" applyFill="1" applyBorder="1" applyAlignment="1" applyProtection="1">
      <alignment horizontal="center" shrinkToFit="1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shrinkToFit="1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2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hidden="1"/>
    </xf>
    <xf numFmtId="49" fontId="14" fillId="0" borderId="32" xfId="0" applyNumberFormat="1" applyFont="1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>
      <alignment horizontal="center"/>
    </xf>
    <xf numFmtId="49" fontId="1" fillId="0" borderId="23" xfId="0" applyNumberFormat="1" applyFont="1" applyFill="1" applyBorder="1" applyAlignment="1" applyProtection="1">
      <alignment horizontal="center" vertical="center"/>
      <protection hidden="1"/>
    </xf>
    <xf numFmtId="49" fontId="1" fillId="0" borderId="24" xfId="57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/>
    </xf>
    <xf numFmtId="49" fontId="1" fillId="0" borderId="25" xfId="0" applyNumberFormat="1" applyFont="1" applyFill="1" applyBorder="1" applyAlignment="1" applyProtection="1">
      <alignment horizontal="center" vertical="center"/>
      <protection hidden="1"/>
    </xf>
    <xf numFmtId="49" fontId="14" fillId="0" borderId="26" xfId="0" applyNumberFormat="1" applyFont="1" applyFill="1" applyBorder="1" applyAlignment="1" applyProtection="1">
      <alignment horizontal="left" vertical="center"/>
      <protection hidden="1"/>
    </xf>
    <xf numFmtId="49" fontId="1" fillId="0" borderId="27" xfId="57" applyNumberFormat="1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>
      <alignment horizontal="center"/>
    </xf>
    <xf numFmtId="4" fontId="2" fillId="0" borderId="32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 shrinkToFit="1"/>
      <protection/>
    </xf>
    <xf numFmtId="0" fontId="3" fillId="0" borderId="32" xfId="0" applyNumberFormat="1" applyFont="1" applyFill="1" applyBorder="1" applyAlignment="1" applyProtection="1">
      <alignment horizontal="center" shrinkToFit="1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shrinkToFit="1"/>
      <protection/>
    </xf>
    <xf numFmtId="49" fontId="1" fillId="0" borderId="26" xfId="57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shrinkToFit="1"/>
      <protection/>
    </xf>
    <xf numFmtId="0" fontId="3" fillId="0" borderId="25" xfId="0" applyNumberFormat="1" applyFont="1" applyFill="1" applyBorder="1" applyAlignment="1" applyProtection="1">
      <alignment horizontal="center" shrinkToFit="1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49" fontId="1" fillId="0" borderId="32" xfId="57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 shrinkToFi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4" fontId="2" fillId="0" borderId="38" xfId="0" applyNumberFormat="1" applyFont="1" applyFill="1" applyBorder="1" applyAlignment="1" applyProtection="1">
      <alignment horizontal="center"/>
      <protection locked="0"/>
    </xf>
    <xf numFmtId="4" fontId="2" fillId="0" borderId="3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hidden="1" locked="0"/>
    </xf>
    <xf numFmtId="49" fontId="14" fillId="0" borderId="19" xfId="58" applyNumberFormat="1" applyFont="1" applyFill="1" applyBorder="1" applyAlignment="1" applyProtection="1">
      <alignment horizontal="left" vertical="center"/>
      <protection hidden="1"/>
    </xf>
    <xf numFmtId="49" fontId="14" fillId="0" borderId="20" xfId="0" applyNumberFormat="1" applyFont="1" applyFill="1" applyBorder="1" applyAlignment="1" applyProtection="1">
      <alignment horizontal="left" vertical="center"/>
      <protection hidden="1"/>
    </xf>
    <xf numFmtId="49" fontId="14" fillId="0" borderId="20" xfId="58" applyNumberFormat="1" applyFont="1" applyFill="1" applyBorder="1" applyAlignment="1" applyProtection="1">
      <alignment horizontal="left" vertic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 locked="0"/>
    </xf>
    <xf numFmtId="49" fontId="14" fillId="0" borderId="32" xfId="58" applyNumberFormat="1" applyFont="1" applyFill="1" applyBorder="1" applyAlignment="1" applyProtection="1">
      <alignment horizontal="left" vertical="center"/>
      <protection hidden="1"/>
    </xf>
    <xf numFmtId="49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>
      <alignment horizontal="center"/>
    </xf>
    <xf numFmtId="49" fontId="14" fillId="0" borderId="24" xfId="0" applyNumberFormat="1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0" applyFill="1" applyBorder="1" applyAlignment="1" applyProtection="1">
      <alignment/>
      <protection locked="0"/>
    </xf>
    <xf numFmtId="0" fontId="13" fillId="0" borderId="16" xfId="0" applyFont="1" applyBorder="1" applyAlignment="1">
      <alignment vertical="center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41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 shrinkToFi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4" fillId="0" borderId="45" xfId="0" applyFont="1" applyBorder="1" applyAlignment="1" applyProtection="1">
      <alignment horizontal="center" vertical="center" wrapText="1"/>
      <protection hidden="1"/>
    </xf>
    <xf numFmtId="2" fontId="1" fillId="0" borderId="42" xfId="0" applyNumberFormat="1" applyFont="1" applyFill="1" applyBorder="1" applyAlignment="1" applyProtection="1">
      <alignment horizontal="center" vertical="center"/>
      <protection hidden="1"/>
    </xf>
    <xf numFmtId="2" fontId="1" fillId="0" borderId="46" xfId="0" applyNumberFormat="1" applyFont="1" applyFill="1" applyBorder="1" applyAlignment="1" applyProtection="1">
      <alignment horizontal="center" vertical="center"/>
      <protection hidden="1"/>
    </xf>
    <xf numFmtId="2" fontId="1" fillId="0" borderId="47" xfId="0" applyNumberFormat="1" applyFont="1" applyFill="1" applyBorder="1" applyAlignment="1" applyProtection="1">
      <alignment horizontal="center" vertical="center"/>
      <protection hidden="1"/>
    </xf>
    <xf numFmtId="2" fontId="1" fillId="0" borderId="38" xfId="0" applyNumberFormat="1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Alignment="1" applyProtection="1">
      <alignment horizontal="center" vertical="center"/>
      <protection hidden="1"/>
    </xf>
    <xf numFmtId="2" fontId="1" fillId="0" borderId="48" xfId="0" applyNumberFormat="1" applyFont="1" applyFill="1" applyBorder="1" applyAlignment="1" applyProtection="1">
      <alignment horizontal="center" vertical="center"/>
      <protection hidden="1"/>
    </xf>
    <xf numFmtId="4" fontId="3" fillId="0" borderId="49" xfId="0" applyNumberFormat="1" applyFont="1" applyFill="1" applyBorder="1" applyAlignment="1" applyProtection="1">
      <alignment horizontal="center" shrinkToFit="1"/>
      <protection/>
    </xf>
    <xf numFmtId="4" fontId="3" fillId="0" borderId="50" xfId="0" applyNumberFormat="1" applyFont="1" applyFill="1" applyBorder="1" applyAlignment="1" applyProtection="1">
      <alignment horizontal="center" shrinkToFit="1"/>
      <protection/>
    </xf>
    <xf numFmtId="0" fontId="20" fillId="0" borderId="51" xfId="0" applyFont="1" applyBorder="1" applyAlignment="1" applyProtection="1">
      <alignment horizontal="center" vertical="center"/>
      <protection hidden="1"/>
    </xf>
    <xf numFmtId="2" fontId="1" fillId="0" borderId="38" xfId="0" applyNumberFormat="1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Alignment="1" applyProtection="1">
      <alignment horizontal="center" vertical="center"/>
      <protection hidden="1"/>
    </xf>
    <xf numFmtId="1" fontId="19" fillId="0" borderId="52" xfId="0" applyNumberFormat="1" applyFont="1" applyFill="1" applyBorder="1" applyAlignment="1" applyProtection="1">
      <alignment horizontal="center" vertical="center"/>
      <protection hidden="1"/>
    </xf>
    <xf numFmtId="1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3" fillId="0" borderId="53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hidden="1"/>
    </xf>
    <xf numFmtId="1" fontId="16" fillId="0" borderId="55" xfId="0" applyNumberFormat="1" applyFont="1" applyFill="1" applyBorder="1" applyAlignment="1" applyProtection="1">
      <alignment horizontal="center" vertical="center"/>
      <protection hidden="1"/>
    </xf>
    <xf numFmtId="1" fontId="16" fillId="0" borderId="56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left" vertical="center" wrapText="1" indent="1"/>
      <protection hidden="1"/>
    </xf>
    <xf numFmtId="0" fontId="1" fillId="0" borderId="54" xfId="0" applyFont="1" applyFill="1" applyBorder="1" applyAlignment="1" applyProtection="1">
      <alignment horizontal="left" vertical="center" wrapText="1" indent="1"/>
      <protection hidden="1"/>
    </xf>
    <xf numFmtId="0" fontId="1" fillId="0" borderId="57" xfId="0" applyFont="1" applyFill="1" applyBorder="1" applyAlignment="1" applyProtection="1">
      <alignment horizontal="center" vertical="center" shrinkToFit="1"/>
      <protection hidden="1"/>
    </xf>
    <xf numFmtId="0" fontId="1" fillId="0" borderId="58" xfId="0" applyFont="1" applyFill="1" applyBorder="1" applyAlignment="1" applyProtection="1">
      <alignment horizontal="center" vertical="center" shrinkToFit="1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" fillId="0" borderId="46" xfId="0" applyNumberFormat="1" applyFont="1" applyFill="1" applyBorder="1" applyAlignment="1" applyProtection="1">
      <alignment horizontal="center" vertical="center"/>
      <protection hidden="1"/>
    </xf>
    <xf numFmtId="1" fontId="1" fillId="0" borderId="42" xfId="0" applyNumberFormat="1" applyFont="1" applyFill="1" applyBorder="1" applyAlignment="1" applyProtection="1">
      <alignment horizontal="center" vertical="center"/>
      <protection hidden="1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16" fillId="0" borderId="62" xfId="0" applyNumberFormat="1" applyFont="1" applyFill="1" applyBorder="1" applyAlignment="1" applyProtection="1">
      <alignment horizontal="center" vertical="center"/>
      <protection hidden="1"/>
    </xf>
    <xf numFmtId="1" fontId="19" fillId="0" borderId="63" xfId="0" applyNumberFormat="1" applyFont="1" applyFill="1" applyBorder="1" applyAlignment="1" applyProtection="1">
      <alignment horizontal="center" vertical="center"/>
      <protection hidden="1"/>
    </xf>
    <xf numFmtId="2" fontId="1" fillId="0" borderId="48" xfId="0" applyNumberFormat="1" applyFont="1" applyFill="1" applyBorder="1" applyAlignment="1" applyProtection="1">
      <alignment horizontal="center" vertical="center"/>
      <protection hidden="1"/>
    </xf>
    <xf numFmtId="1" fontId="19" fillId="0" borderId="64" xfId="0" applyNumberFormat="1" applyFont="1" applyFill="1" applyBorder="1" applyAlignment="1" applyProtection="1">
      <alignment horizontal="center" vertical="center"/>
      <protection hidden="1"/>
    </xf>
    <xf numFmtId="1" fontId="1" fillId="0" borderId="65" xfId="0" applyNumberFormat="1" applyFont="1" applyFill="1" applyBorder="1" applyAlignment="1" applyProtection="1">
      <alignment horizontal="center" vertical="center"/>
      <protection hidden="1"/>
    </xf>
    <xf numFmtId="0" fontId="1" fillId="0" borderId="61" xfId="0" applyFont="1" applyFill="1" applyBorder="1" applyAlignment="1" applyProtection="1">
      <alignment horizontal="left" vertical="center" wrapText="1" indent="1"/>
      <protection hidden="1"/>
    </xf>
    <xf numFmtId="0" fontId="1" fillId="0" borderId="66" xfId="0" applyFont="1" applyFill="1" applyBorder="1" applyAlignment="1" applyProtection="1">
      <alignment horizontal="center" vertical="center" shrinkToFit="1"/>
      <protection hidden="1"/>
    </xf>
    <xf numFmtId="1" fontId="1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 textRotation="90"/>
      <protection hidden="1"/>
    </xf>
    <xf numFmtId="0" fontId="3" fillId="0" borderId="68" xfId="0" applyFont="1" applyBorder="1" applyAlignment="1" applyProtection="1">
      <alignment horizontal="center" vertical="center" textRotation="90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7" fillId="0" borderId="57" xfId="0" applyFont="1" applyBorder="1" applyAlignment="1" applyProtection="1">
      <alignment horizontal="center" vertical="center" textRotation="90" wrapText="1"/>
      <protection hidden="1"/>
    </xf>
    <xf numFmtId="0" fontId="17" fillId="0" borderId="19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8" fillId="0" borderId="70" xfId="0" applyFont="1" applyBorder="1" applyAlignment="1" applyProtection="1">
      <alignment horizontal="center" vertical="center" textRotation="90"/>
      <protection hidden="1"/>
    </xf>
    <xf numFmtId="0" fontId="18" fillId="0" borderId="71" xfId="0" applyFont="1" applyBorder="1" applyAlignment="1" applyProtection="1">
      <alignment horizontal="center" vertical="center" textRotation="90"/>
      <protection hidden="1"/>
    </xf>
    <xf numFmtId="0" fontId="17" fillId="0" borderId="69" xfId="0" applyFont="1" applyBorder="1" applyAlignment="1" applyProtection="1">
      <alignment horizontal="center" vertical="center" textRotation="90"/>
      <protection hidden="1"/>
    </xf>
    <xf numFmtId="0" fontId="17" fillId="0" borderId="72" xfId="0" applyFont="1" applyBorder="1" applyAlignment="1" applyProtection="1">
      <alignment horizontal="center" vertical="center" textRotation="90"/>
      <protection hidden="1"/>
    </xf>
    <xf numFmtId="0" fontId="17" fillId="0" borderId="70" xfId="0" applyFont="1" applyBorder="1" applyAlignment="1" applyProtection="1">
      <alignment horizontal="center" vertical="center" textRotation="90"/>
      <protection hidden="1"/>
    </xf>
    <xf numFmtId="0" fontId="17" fillId="0" borderId="71" xfId="0" applyFont="1" applyBorder="1" applyAlignment="1" applyProtection="1">
      <alignment horizontal="center" vertical="center" textRotation="90"/>
      <protection hidden="1"/>
    </xf>
    <xf numFmtId="0" fontId="17" fillId="0" borderId="67" xfId="0" applyFont="1" applyBorder="1" applyAlignment="1" applyProtection="1">
      <alignment horizontal="center" vertical="center" textRotation="90"/>
      <protection hidden="1"/>
    </xf>
    <xf numFmtId="0" fontId="17" fillId="0" borderId="68" xfId="0" applyFont="1" applyBorder="1" applyAlignment="1" applyProtection="1">
      <alignment horizontal="center" vertical="center" textRotation="90"/>
      <protection hidden="1"/>
    </xf>
    <xf numFmtId="0" fontId="17" fillId="0" borderId="55" xfId="0" applyFont="1" applyBorder="1" applyAlignment="1" applyProtection="1">
      <alignment/>
      <protection hidden="1"/>
    </xf>
    <xf numFmtId="0" fontId="15" fillId="34" borderId="0" xfId="0" applyFont="1" applyFill="1" applyAlignment="1" applyProtection="1">
      <alignment horizontal="center"/>
      <protection hidden="1" locked="0"/>
    </xf>
    <xf numFmtId="0" fontId="16" fillId="0" borderId="0" xfId="0" applyFont="1" applyFill="1" applyAlignment="1" applyProtection="1">
      <alignment horizontal="center"/>
      <protection hidden="1" locked="0"/>
    </xf>
    <xf numFmtId="0" fontId="13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13" fillId="0" borderId="76" xfId="0" applyFont="1" applyFill="1" applyBorder="1" applyAlignment="1" applyProtection="1">
      <alignment horizontal="center" vertical="center" wrapText="1"/>
      <protection locked="0"/>
    </xf>
    <xf numFmtId="0" fontId="13" fillId="0" borderId="7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49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List1" xfId="57"/>
    <cellStyle name="normální_Lis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ze&#328;%202015%20DOR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sheetDataSet>
      <sheetData sheetId="4">
        <row r="6">
          <cell r="F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5.8515625" style="0" customWidth="1"/>
    <col min="5" max="5" width="6.7109375" style="0" customWidth="1"/>
    <col min="7" max="7" width="6.7109375" style="0" customWidth="1"/>
    <col min="8" max="9" width="6.57421875" style="0" customWidth="1"/>
    <col min="11" max="13" width="6.7109375" style="0" customWidth="1"/>
  </cols>
  <sheetData>
    <row r="1" spans="1:13" ht="24">
      <c r="A1" s="168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>
      <c r="A3" s="108"/>
      <c r="B3" s="169" t="s">
        <v>114</v>
      </c>
      <c r="C3" s="169"/>
      <c r="D3" s="169"/>
      <c r="E3" s="169"/>
      <c r="F3" s="108"/>
      <c r="G3" s="169" t="s">
        <v>115</v>
      </c>
      <c r="H3" s="169"/>
      <c r="I3" s="169"/>
      <c r="J3" s="169"/>
      <c r="K3" s="169"/>
      <c r="L3" s="169"/>
      <c r="M3" s="108"/>
    </row>
    <row r="4" spans="1:13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21" thickBot="1">
      <c r="A5" s="122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57.75" customHeight="1">
      <c r="A6" s="161" t="s">
        <v>116</v>
      </c>
      <c r="B6" s="163" t="s">
        <v>117</v>
      </c>
      <c r="C6" s="165" t="s">
        <v>118</v>
      </c>
      <c r="D6" s="157" t="s">
        <v>119</v>
      </c>
      <c r="E6" s="167"/>
      <c r="F6" s="156" t="s">
        <v>120</v>
      </c>
      <c r="G6" s="156"/>
      <c r="H6" s="157" t="s">
        <v>121</v>
      </c>
      <c r="I6" s="156"/>
      <c r="J6" s="158" t="s">
        <v>122</v>
      </c>
      <c r="K6" s="156"/>
      <c r="L6" s="159" t="s">
        <v>123</v>
      </c>
      <c r="M6" s="150" t="s">
        <v>124</v>
      </c>
    </row>
    <row r="7" spans="1:13" ht="12.75" customHeight="1">
      <c r="A7" s="162"/>
      <c r="B7" s="164"/>
      <c r="C7" s="166"/>
      <c r="D7" s="110" t="s">
        <v>126</v>
      </c>
      <c r="E7" s="152" t="s">
        <v>125</v>
      </c>
      <c r="F7" s="110" t="s">
        <v>126</v>
      </c>
      <c r="G7" s="153" t="s">
        <v>125</v>
      </c>
      <c r="H7" s="154" t="s">
        <v>127</v>
      </c>
      <c r="I7" s="153" t="s">
        <v>125</v>
      </c>
      <c r="J7" s="111" t="s">
        <v>128</v>
      </c>
      <c r="K7" s="153" t="s">
        <v>125</v>
      </c>
      <c r="L7" s="160"/>
      <c r="M7" s="151"/>
    </row>
    <row r="8" spans="1:13" ht="33" customHeight="1" thickBot="1">
      <c r="A8" s="162"/>
      <c r="B8" s="164"/>
      <c r="C8" s="166"/>
      <c r="D8" s="112" t="s">
        <v>129</v>
      </c>
      <c r="E8" s="152"/>
      <c r="F8" s="113" t="s">
        <v>129</v>
      </c>
      <c r="G8" s="153"/>
      <c r="H8" s="155"/>
      <c r="I8" s="153"/>
      <c r="J8" s="112" t="s">
        <v>130</v>
      </c>
      <c r="K8" s="153"/>
      <c r="L8" s="160"/>
      <c r="M8" s="151"/>
    </row>
    <row r="9" spans="1:13" s="1" customFormat="1" ht="12.75" customHeight="1">
      <c r="A9" s="131">
        <v>3</v>
      </c>
      <c r="B9" s="133" t="s">
        <v>10</v>
      </c>
      <c r="C9" s="135" t="s">
        <v>133</v>
      </c>
      <c r="D9" s="115" t="s">
        <v>49</v>
      </c>
      <c r="E9" s="137">
        <v>3</v>
      </c>
      <c r="F9" s="117">
        <v>72.39</v>
      </c>
      <c r="G9" s="125">
        <v>1</v>
      </c>
      <c r="H9" s="139">
        <v>0</v>
      </c>
      <c r="I9" s="137">
        <v>1</v>
      </c>
      <c r="J9" s="123">
        <v>101.37</v>
      </c>
      <c r="K9" s="125">
        <v>1</v>
      </c>
      <c r="L9" s="127">
        <v>6</v>
      </c>
      <c r="M9" s="129">
        <v>1</v>
      </c>
    </row>
    <row r="10" spans="1:13" s="1" customFormat="1" ht="12.75" customHeight="1">
      <c r="A10" s="132"/>
      <c r="B10" s="134"/>
      <c r="C10" s="136"/>
      <c r="D10" s="114" t="s">
        <v>132</v>
      </c>
      <c r="E10" s="138"/>
      <c r="F10" s="118">
        <v>71.99</v>
      </c>
      <c r="G10" s="126"/>
      <c r="H10" s="140"/>
      <c r="I10" s="138"/>
      <c r="J10" s="124"/>
      <c r="K10" s="126"/>
      <c r="L10" s="128"/>
      <c r="M10" s="130"/>
    </row>
    <row r="11" spans="1:13" s="1" customFormat="1" ht="12.75" customHeight="1">
      <c r="A11" s="132">
        <v>1</v>
      </c>
      <c r="B11" s="134" t="s">
        <v>93</v>
      </c>
      <c r="C11" s="136" t="s">
        <v>131</v>
      </c>
      <c r="D11" s="114">
        <v>36.98</v>
      </c>
      <c r="E11" s="138">
        <v>1</v>
      </c>
      <c r="F11" s="118">
        <v>78.07</v>
      </c>
      <c r="G11" s="126">
        <v>3</v>
      </c>
      <c r="H11" s="140">
        <v>0</v>
      </c>
      <c r="I11" s="138">
        <v>1</v>
      </c>
      <c r="J11" s="124">
        <v>118.3</v>
      </c>
      <c r="K11" s="126">
        <v>3</v>
      </c>
      <c r="L11" s="128">
        <v>8</v>
      </c>
      <c r="M11" s="130">
        <v>2</v>
      </c>
    </row>
    <row r="12" spans="1:13" s="1" customFormat="1" ht="12.75" customHeight="1">
      <c r="A12" s="132"/>
      <c r="B12" s="134"/>
      <c r="C12" s="136"/>
      <c r="D12" s="114" t="s">
        <v>132</v>
      </c>
      <c r="E12" s="138"/>
      <c r="F12" s="118">
        <v>76.4</v>
      </c>
      <c r="G12" s="126"/>
      <c r="H12" s="140"/>
      <c r="I12" s="138"/>
      <c r="J12" s="124"/>
      <c r="K12" s="126"/>
      <c r="L12" s="128"/>
      <c r="M12" s="130"/>
    </row>
    <row r="13" spans="1:13" s="1" customFormat="1" ht="12.75" customHeight="1">
      <c r="A13" s="132">
        <v>2</v>
      </c>
      <c r="B13" s="134" t="s">
        <v>13</v>
      </c>
      <c r="C13" s="136" t="s">
        <v>133</v>
      </c>
      <c r="D13" s="114">
        <v>61.98</v>
      </c>
      <c r="E13" s="138">
        <v>2</v>
      </c>
      <c r="F13" s="118">
        <v>74.76</v>
      </c>
      <c r="G13" s="126">
        <v>2</v>
      </c>
      <c r="H13" s="140">
        <v>3</v>
      </c>
      <c r="I13" s="138">
        <v>3</v>
      </c>
      <c r="J13" s="124">
        <v>116.08</v>
      </c>
      <c r="K13" s="126">
        <v>2</v>
      </c>
      <c r="L13" s="128">
        <v>9</v>
      </c>
      <c r="M13" s="130">
        <v>3</v>
      </c>
    </row>
    <row r="14" spans="1:13" s="1" customFormat="1" ht="12.75" customHeight="1" thickBot="1">
      <c r="A14" s="146"/>
      <c r="B14" s="147"/>
      <c r="C14" s="148"/>
      <c r="D14" s="116" t="s">
        <v>132</v>
      </c>
      <c r="E14" s="143"/>
      <c r="F14" s="119" t="s">
        <v>49</v>
      </c>
      <c r="G14" s="145"/>
      <c r="H14" s="149"/>
      <c r="I14" s="143"/>
      <c r="J14" s="144"/>
      <c r="K14" s="145"/>
      <c r="L14" s="141"/>
      <c r="M14" s="142"/>
    </row>
    <row r="16" spans="1:14" ht="24" customHeight="1" thickBot="1">
      <c r="A16" s="122" t="s">
        <v>134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09"/>
    </row>
    <row r="17" spans="1:13" ht="12.75" customHeight="1">
      <c r="A17" s="131">
        <v>2</v>
      </c>
      <c r="B17" s="133" t="s">
        <v>31</v>
      </c>
      <c r="C17" s="135" t="s">
        <v>133</v>
      </c>
      <c r="D17" s="115" t="s">
        <v>49</v>
      </c>
      <c r="E17" s="137">
        <v>1</v>
      </c>
      <c r="F17" s="117" t="s">
        <v>49</v>
      </c>
      <c r="G17" s="125">
        <v>1</v>
      </c>
      <c r="H17" s="139">
        <v>0</v>
      </c>
      <c r="I17" s="137">
        <v>1</v>
      </c>
      <c r="J17" s="123">
        <v>96.49</v>
      </c>
      <c r="K17" s="125">
        <v>1</v>
      </c>
      <c r="L17" s="127">
        <v>4</v>
      </c>
      <c r="M17" s="129">
        <v>1</v>
      </c>
    </row>
    <row r="18" spans="1:13" ht="12.75" customHeight="1">
      <c r="A18" s="132"/>
      <c r="B18" s="134"/>
      <c r="C18" s="136"/>
      <c r="D18" s="114" t="s">
        <v>132</v>
      </c>
      <c r="E18" s="138"/>
      <c r="F18" s="118">
        <v>65.96</v>
      </c>
      <c r="G18" s="126"/>
      <c r="H18" s="140"/>
      <c r="I18" s="138"/>
      <c r="J18" s="124"/>
      <c r="K18" s="126"/>
      <c r="L18" s="128"/>
      <c r="M18" s="130"/>
    </row>
    <row r="19" spans="1:13" ht="12.75">
      <c r="A19" s="132">
        <v>1</v>
      </c>
      <c r="B19" s="134" t="s">
        <v>53</v>
      </c>
      <c r="C19" s="136" t="s">
        <v>131</v>
      </c>
      <c r="D19" s="114" t="s">
        <v>132</v>
      </c>
      <c r="E19" s="138">
        <v>2</v>
      </c>
      <c r="F19" s="118">
        <v>72.96</v>
      </c>
      <c r="G19" s="126">
        <v>2</v>
      </c>
      <c r="H19" s="140">
        <v>0</v>
      </c>
      <c r="I19" s="138">
        <v>1</v>
      </c>
      <c r="J19" s="124">
        <v>114.35</v>
      </c>
      <c r="K19" s="126">
        <v>2</v>
      </c>
      <c r="L19" s="128">
        <v>7</v>
      </c>
      <c r="M19" s="130">
        <v>2</v>
      </c>
    </row>
    <row r="20" spans="1:13" ht="13.5" thickBot="1">
      <c r="A20" s="146"/>
      <c r="B20" s="147"/>
      <c r="C20" s="148"/>
      <c r="D20" s="116" t="s">
        <v>132</v>
      </c>
      <c r="E20" s="143"/>
      <c r="F20" s="119">
        <v>76.19</v>
      </c>
      <c r="G20" s="145"/>
      <c r="H20" s="149"/>
      <c r="I20" s="143"/>
      <c r="J20" s="144"/>
      <c r="K20" s="145"/>
      <c r="L20" s="141"/>
      <c r="M20" s="142"/>
    </row>
  </sheetData>
  <sheetProtection/>
  <mergeCells count="74">
    <mergeCell ref="A1:M1"/>
    <mergeCell ref="B3:E3"/>
    <mergeCell ref="G3:L3"/>
    <mergeCell ref="H6:I6"/>
    <mergeCell ref="J6:K6"/>
    <mergeCell ref="L6:L8"/>
    <mergeCell ref="A6:A8"/>
    <mergeCell ref="B6:B8"/>
    <mergeCell ref="C6:C8"/>
    <mergeCell ref="D6:E6"/>
    <mergeCell ref="A11:A12"/>
    <mergeCell ref="B11:B12"/>
    <mergeCell ref="C11:C12"/>
    <mergeCell ref="M6:M8"/>
    <mergeCell ref="E7:E8"/>
    <mergeCell ref="G7:G8"/>
    <mergeCell ref="H7:H8"/>
    <mergeCell ref="I7:I8"/>
    <mergeCell ref="K7:K8"/>
    <mergeCell ref="F6:G6"/>
    <mergeCell ref="J11:J12"/>
    <mergeCell ref="K11:K12"/>
    <mergeCell ref="L11:L12"/>
    <mergeCell ref="E11:E12"/>
    <mergeCell ref="G11:G12"/>
    <mergeCell ref="H11:H12"/>
    <mergeCell ref="I11:I12"/>
    <mergeCell ref="L13:L14"/>
    <mergeCell ref="M9:M10"/>
    <mergeCell ref="M11:M12"/>
    <mergeCell ref="A13:A14"/>
    <mergeCell ref="B13:B14"/>
    <mergeCell ref="C13:C14"/>
    <mergeCell ref="E13:E14"/>
    <mergeCell ref="G13:G14"/>
    <mergeCell ref="H13:H14"/>
    <mergeCell ref="I13:I14"/>
    <mergeCell ref="K19:K20"/>
    <mergeCell ref="A19:A20"/>
    <mergeCell ref="B19:B20"/>
    <mergeCell ref="C19:C20"/>
    <mergeCell ref="E19:E20"/>
    <mergeCell ref="G19:G20"/>
    <mergeCell ref="H19:H20"/>
    <mergeCell ref="L19:L20"/>
    <mergeCell ref="M19:M20"/>
    <mergeCell ref="A17:A18"/>
    <mergeCell ref="B17:B18"/>
    <mergeCell ref="C17:C18"/>
    <mergeCell ref="E17:E18"/>
    <mergeCell ref="G17:G18"/>
    <mergeCell ref="H17:H18"/>
    <mergeCell ref="I19:I20"/>
    <mergeCell ref="J19:J20"/>
    <mergeCell ref="G9:G10"/>
    <mergeCell ref="H9:H10"/>
    <mergeCell ref="I9:I10"/>
    <mergeCell ref="I17:I18"/>
    <mergeCell ref="J17:J18"/>
    <mergeCell ref="K17:K18"/>
    <mergeCell ref="A16:M16"/>
    <mergeCell ref="M13:M14"/>
    <mergeCell ref="J13:J14"/>
    <mergeCell ref="K13:K14"/>
    <mergeCell ref="A5:M5"/>
    <mergeCell ref="J9:J10"/>
    <mergeCell ref="K9:K10"/>
    <mergeCell ref="L9:L10"/>
    <mergeCell ref="L17:L18"/>
    <mergeCell ref="M17:M18"/>
    <mergeCell ref="A9:A10"/>
    <mergeCell ref="B9:B10"/>
    <mergeCell ref="C9:C10"/>
    <mergeCell ref="E9:E10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140625" style="16" customWidth="1"/>
    <col min="2" max="2" width="20.57421875" style="4" customWidth="1"/>
    <col min="3" max="3" width="15.7109375" style="4" customWidth="1"/>
    <col min="4" max="4" width="8.8515625" style="4" customWidth="1"/>
    <col min="5" max="6" width="8.7109375" style="4" customWidth="1"/>
    <col min="7" max="7" width="9.140625" style="4" customWidth="1"/>
    <col min="8" max="8" width="6.8515625" style="4" customWidth="1"/>
    <col min="9" max="9" width="9.140625" style="46" customWidth="1"/>
    <col min="10" max="10" width="6.8515625" style="4" customWidth="1"/>
    <col min="11" max="12" width="8.7109375" style="4" customWidth="1"/>
    <col min="13" max="13" width="9.140625" style="4" customWidth="1"/>
    <col min="14" max="14" width="6.8515625" style="4" customWidth="1"/>
    <col min="15" max="15" width="5.8515625" style="46" customWidth="1"/>
    <col min="16" max="16" width="6.8515625" style="4" customWidth="1"/>
    <col min="17" max="16384" width="9.140625" style="1" customWidth="1"/>
  </cols>
  <sheetData>
    <row r="1" spans="1:16" s="5" customFormat="1" ht="22.5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5" customFormat="1" ht="4.5" customHeight="1">
      <c r="A2" s="15"/>
      <c r="B2" s="6"/>
      <c r="C2" s="6"/>
      <c r="D2" s="6"/>
      <c r="E2" s="7"/>
      <c r="F2" s="7"/>
      <c r="G2" s="8"/>
      <c r="H2" s="9"/>
      <c r="I2" s="9"/>
      <c r="J2" s="9"/>
      <c r="K2" s="7"/>
      <c r="L2" s="7"/>
      <c r="M2" s="8"/>
      <c r="N2" s="9"/>
      <c r="O2" s="9"/>
      <c r="P2" s="9"/>
    </row>
    <row r="3" spans="1:16" s="5" customFormat="1" ht="20.25">
      <c r="A3" s="177" t="s">
        <v>74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4.5" customHeight="1">
      <c r="A4" s="15"/>
      <c r="B4" s="13"/>
      <c r="C4" s="13"/>
      <c r="D4" s="13"/>
      <c r="E4" s="13"/>
      <c r="F4" s="13"/>
      <c r="G4" s="13"/>
      <c r="H4" s="13"/>
      <c r="I4" s="45"/>
      <c r="J4" s="13"/>
      <c r="K4" s="13"/>
      <c r="L4" s="13"/>
      <c r="M4" s="13"/>
      <c r="N4" s="13"/>
      <c r="O4" s="45"/>
      <c r="P4" s="13"/>
    </row>
    <row r="5" spans="1:16" s="5" customFormat="1" ht="19.5" customHeight="1">
      <c r="A5" s="178" t="s">
        <v>111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s="5" customFormat="1" ht="4.5" customHeight="1">
      <c r="A6" s="15"/>
      <c r="B6" s="10"/>
      <c r="C6" s="10"/>
      <c r="D6" s="10"/>
      <c r="E6" s="10"/>
      <c r="F6" s="10"/>
      <c r="G6" s="11"/>
      <c r="H6" s="12"/>
      <c r="I6" s="12"/>
      <c r="J6" s="12"/>
      <c r="K6" s="10"/>
      <c r="L6" s="10"/>
      <c r="M6" s="11"/>
      <c r="N6" s="12"/>
      <c r="O6" s="12"/>
      <c r="P6" s="12"/>
    </row>
    <row r="7" spans="1:16" s="5" customFormat="1" ht="21" customHeight="1" thickBot="1">
      <c r="A7" s="15"/>
      <c r="B7" s="10"/>
      <c r="C7" s="10"/>
      <c r="D7" s="10"/>
      <c r="E7" s="10"/>
      <c r="F7" s="10"/>
      <c r="G7" s="11"/>
      <c r="H7" s="12"/>
      <c r="I7" s="12"/>
      <c r="J7" s="12"/>
      <c r="K7" s="10"/>
      <c r="L7" s="10"/>
      <c r="M7" s="11"/>
      <c r="N7" s="12"/>
      <c r="O7" s="12"/>
      <c r="P7" s="12"/>
    </row>
    <row r="8" spans="1:16" s="15" customFormat="1" ht="19.5" customHeight="1" thickTop="1">
      <c r="A8" s="181" t="s">
        <v>6</v>
      </c>
      <c r="B8" s="183" t="s">
        <v>4</v>
      </c>
      <c r="C8" s="179" t="s">
        <v>8</v>
      </c>
      <c r="D8" s="179" t="s">
        <v>9</v>
      </c>
      <c r="E8" s="172" t="s">
        <v>75</v>
      </c>
      <c r="F8" s="173"/>
      <c r="G8" s="173"/>
      <c r="H8" s="174"/>
      <c r="I8" s="170" t="s">
        <v>106</v>
      </c>
      <c r="J8" s="171"/>
      <c r="K8" s="85" t="s">
        <v>90</v>
      </c>
      <c r="L8" s="86"/>
      <c r="M8" s="86"/>
      <c r="N8" s="44"/>
      <c r="O8" s="175" t="s">
        <v>109</v>
      </c>
      <c r="P8" s="171"/>
    </row>
    <row r="9" spans="1:16" s="15" customFormat="1" ht="23.25" customHeight="1" thickBot="1">
      <c r="A9" s="182"/>
      <c r="B9" s="184"/>
      <c r="C9" s="180"/>
      <c r="D9" s="180"/>
      <c r="E9" s="27" t="s">
        <v>0</v>
      </c>
      <c r="F9" s="57" t="s">
        <v>1</v>
      </c>
      <c r="G9" s="55" t="s">
        <v>2</v>
      </c>
      <c r="H9" s="56" t="s">
        <v>5</v>
      </c>
      <c r="I9" s="74" t="s">
        <v>107</v>
      </c>
      <c r="J9" s="56" t="s">
        <v>5</v>
      </c>
      <c r="K9" s="27" t="s">
        <v>0</v>
      </c>
      <c r="L9" s="57" t="s">
        <v>1</v>
      </c>
      <c r="M9" s="55" t="s">
        <v>2</v>
      </c>
      <c r="N9" s="56" t="s">
        <v>5</v>
      </c>
      <c r="O9" s="83" t="s">
        <v>108</v>
      </c>
      <c r="P9" s="56" t="s">
        <v>5</v>
      </c>
    </row>
    <row r="10" spans="1:16" ht="17.25" customHeight="1" thickTop="1">
      <c r="A10" s="58">
        <v>32</v>
      </c>
      <c r="B10" s="59" t="s">
        <v>41</v>
      </c>
      <c r="C10" s="59" t="s">
        <v>16</v>
      </c>
      <c r="D10" s="60" t="s">
        <v>69</v>
      </c>
      <c r="E10" s="18">
        <v>20.17</v>
      </c>
      <c r="F10" s="2">
        <v>19.57</v>
      </c>
      <c r="G10" s="53">
        <f>IF(F10="",E10,IF(E10&lt;F10,E10,F10))</f>
        <v>19.57</v>
      </c>
      <c r="H10" s="54">
        <f>RANK(G10,G10:G14,1)</f>
        <v>1</v>
      </c>
      <c r="I10" s="75">
        <v>0</v>
      </c>
      <c r="J10" s="54">
        <f>RANK(I10,I10:I14,1)</f>
        <v>1</v>
      </c>
      <c r="K10" s="18">
        <v>25.66</v>
      </c>
      <c r="L10" s="2">
        <v>25.29</v>
      </c>
      <c r="M10" s="53">
        <f>IF(L10="",K10,IF(K10&lt;L10,K10,L10))</f>
        <v>25.29</v>
      </c>
      <c r="N10" s="54">
        <f>RANK(M10,M10:M14,1)</f>
        <v>4</v>
      </c>
      <c r="O10" s="84">
        <f>SUM(H10,J10,N10)</f>
        <v>6</v>
      </c>
      <c r="P10" s="54">
        <f>RANK(O10,O10:O14,1)</f>
        <v>2</v>
      </c>
    </row>
    <row r="11" spans="1:16" ht="16.5">
      <c r="A11" s="61">
        <v>36</v>
      </c>
      <c r="B11" s="39" t="s">
        <v>87</v>
      </c>
      <c r="C11" s="39" t="s">
        <v>82</v>
      </c>
      <c r="D11" s="62" t="s">
        <v>69</v>
      </c>
      <c r="E11" s="47">
        <v>26.76</v>
      </c>
      <c r="F11" s="25">
        <v>21.55</v>
      </c>
      <c r="G11" s="30">
        <f>IF(F11="",E11,IF(E11&lt;F11,E11,F11))</f>
        <v>21.55</v>
      </c>
      <c r="H11" s="48">
        <f>RANK(G11,G10:G14,1)</f>
        <v>2</v>
      </c>
      <c r="I11" s="75">
        <v>0</v>
      </c>
      <c r="J11" s="54">
        <f>RANK(I11,I10:I14,1)</f>
        <v>1</v>
      </c>
      <c r="K11" s="18">
        <v>23.73</v>
      </c>
      <c r="L11" s="2" t="s">
        <v>49</v>
      </c>
      <c r="M11" s="30">
        <f>IF(L11="",K11,IF(K11&lt;L11,K11,L11))</f>
        <v>23.73</v>
      </c>
      <c r="N11" s="48">
        <f>RANK(M11,M10:M14,1)</f>
        <v>1</v>
      </c>
      <c r="O11" s="84">
        <f>SUM(H11,J11,N11)</f>
        <v>4</v>
      </c>
      <c r="P11" s="48">
        <f>RANK(O11,O10:O14,1)</f>
        <v>1</v>
      </c>
    </row>
    <row r="12" spans="1:16" ht="16.5">
      <c r="A12" s="61">
        <v>35</v>
      </c>
      <c r="B12" s="39" t="s">
        <v>43</v>
      </c>
      <c r="C12" s="39" t="s">
        <v>16</v>
      </c>
      <c r="D12" s="63" t="s">
        <v>69</v>
      </c>
      <c r="E12" s="47">
        <v>22.05</v>
      </c>
      <c r="F12" s="25">
        <v>21.76</v>
      </c>
      <c r="G12" s="30">
        <f>IF(F12="",E12,IF(E12&lt;F12,E12,F12))</f>
        <v>21.76</v>
      </c>
      <c r="H12" s="48">
        <f>RANK(G12,G10:G14,1)</f>
        <v>3</v>
      </c>
      <c r="I12" s="75">
        <v>1</v>
      </c>
      <c r="J12" s="54">
        <f>RANK(I12,I10:I14,1)</f>
        <v>3</v>
      </c>
      <c r="K12" s="18">
        <v>29.1</v>
      </c>
      <c r="L12" s="2">
        <v>24.39</v>
      </c>
      <c r="M12" s="30">
        <f>IF(L12="",K12,IF(K12&lt;L12,K12,L12))</f>
        <v>24.39</v>
      </c>
      <c r="N12" s="48">
        <f>RANK(M12,M10:M14,1)</f>
        <v>2</v>
      </c>
      <c r="O12" s="84">
        <f>SUM(H12,J12,N12)</f>
        <v>8</v>
      </c>
      <c r="P12" s="48">
        <f>RANK(O12,O10:O14,1)</f>
        <v>3</v>
      </c>
    </row>
    <row r="13" spans="1:16" ht="16.5">
      <c r="A13" s="61">
        <v>30</v>
      </c>
      <c r="B13" s="39" t="s">
        <v>81</v>
      </c>
      <c r="C13" s="39" t="s">
        <v>82</v>
      </c>
      <c r="D13" s="62" t="s">
        <v>69</v>
      </c>
      <c r="E13" s="47">
        <v>21.96</v>
      </c>
      <c r="F13" s="25">
        <v>22.34</v>
      </c>
      <c r="G13" s="30">
        <f>IF(F13="",E13,IF(E13&lt;F13,E13,F13))</f>
        <v>21.96</v>
      </c>
      <c r="H13" s="48">
        <f>RANK(G13,G10:G14,1)</f>
        <v>4</v>
      </c>
      <c r="I13" s="75">
        <v>1</v>
      </c>
      <c r="J13" s="54">
        <f>RANK(I13,I10:I14,1)</f>
        <v>3</v>
      </c>
      <c r="K13" s="18">
        <v>24.7</v>
      </c>
      <c r="L13" s="2">
        <v>26.65</v>
      </c>
      <c r="M13" s="30">
        <f>IF(L13="",K13,IF(K13&lt;L13,K13,L13))</f>
        <v>24.7</v>
      </c>
      <c r="N13" s="48">
        <f>RANK(M13,M10:M14,1)</f>
        <v>3</v>
      </c>
      <c r="O13" s="84">
        <f>SUM(H13,J13,N13)</f>
        <v>10</v>
      </c>
      <c r="P13" s="48">
        <f>RANK(O13,O10:O14,1)</f>
        <v>4</v>
      </c>
    </row>
    <row r="14" spans="1:16" ht="17.25" thickBot="1">
      <c r="A14" s="64">
        <v>33</v>
      </c>
      <c r="B14" s="65" t="s">
        <v>84</v>
      </c>
      <c r="C14" s="65" t="s">
        <v>85</v>
      </c>
      <c r="D14" s="66" t="s">
        <v>69</v>
      </c>
      <c r="E14" s="49">
        <v>23.06</v>
      </c>
      <c r="F14" s="50" t="s">
        <v>105</v>
      </c>
      <c r="G14" s="51">
        <f>IF(F14="",E14,IF(E14&lt;F14,E14,F14))</f>
        <v>23.06</v>
      </c>
      <c r="H14" s="52">
        <f>RANK(G14,G10:G14,1)</f>
        <v>5</v>
      </c>
      <c r="I14" s="76">
        <v>6</v>
      </c>
      <c r="J14" s="77">
        <f>RANK(I14,I10:I14,1)</f>
        <v>5</v>
      </c>
      <c r="K14" s="18" t="s">
        <v>49</v>
      </c>
      <c r="L14" s="2">
        <v>28.02</v>
      </c>
      <c r="M14" s="51">
        <f>IF(L14="",K14,IF(K14&lt;L14,K14,L14))</f>
        <v>28.02</v>
      </c>
      <c r="N14" s="52">
        <f>RANK(M14,M10:M14,1)</f>
        <v>5</v>
      </c>
      <c r="O14" s="76">
        <f>SUM(H14,J14,N14)</f>
        <v>15</v>
      </c>
      <c r="P14" s="52">
        <f>RANK(O14,O10:O14,1)</f>
        <v>5</v>
      </c>
    </row>
    <row r="15" ht="13.5" thickTop="1"/>
    <row r="16" ht="13.5" thickBot="1"/>
    <row r="17" spans="1:16" ht="17.25" thickTop="1">
      <c r="A17" s="58">
        <v>29</v>
      </c>
      <c r="B17" s="59" t="s">
        <v>80</v>
      </c>
      <c r="C17" s="59" t="s">
        <v>11</v>
      </c>
      <c r="D17" s="67" t="s">
        <v>79</v>
      </c>
      <c r="E17" s="68">
        <v>18.95</v>
      </c>
      <c r="F17" s="68">
        <v>18.72</v>
      </c>
      <c r="G17" s="69">
        <f aca="true" t="shared" si="0" ref="G17:G22">IF(F17="",E17,IF(E17&lt;F17,E17,F17))</f>
        <v>18.72</v>
      </c>
      <c r="H17" s="79">
        <v>1</v>
      </c>
      <c r="I17" s="82">
        <v>0</v>
      </c>
      <c r="J17" s="71">
        <v>1</v>
      </c>
      <c r="K17" s="101">
        <v>18.92</v>
      </c>
      <c r="L17" s="68">
        <v>18.18</v>
      </c>
      <c r="M17" s="69">
        <f aca="true" t="shared" si="1" ref="M17:M22">IF(L17="",K17,IF(K17&lt;L17,K17,L17))</f>
        <v>18.18</v>
      </c>
      <c r="N17" s="79">
        <v>1</v>
      </c>
      <c r="O17" s="70">
        <f aca="true" t="shared" si="2" ref="O17:O22">SUM(H17,J17,N17)</f>
        <v>3</v>
      </c>
      <c r="P17" s="102">
        <f>RANK(O17,O17:O22,1)</f>
        <v>1</v>
      </c>
    </row>
    <row r="18" spans="1:16" ht="16.5">
      <c r="A18" s="61">
        <v>27</v>
      </c>
      <c r="B18" s="39" t="s">
        <v>51</v>
      </c>
      <c r="C18" s="39" t="s">
        <v>11</v>
      </c>
      <c r="D18" s="21" t="s">
        <v>79</v>
      </c>
      <c r="E18" s="25">
        <v>20.67</v>
      </c>
      <c r="F18" s="25">
        <v>20.37</v>
      </c>
      <c r="G18" s="30">
        <f t="shared" si="0"/>
        <v>20.37</v>
      </c>
      <c r="H18" s="80">
        <v>2</v>
      </c>
      <c r="I18" s="75">
        <v>0</v>
      </c>
      <c r="J18" s="48">
        <v>1</v>
      </c>
      <c r="K18" s="18">
        <v>20.74</v>
      </c>
      <c r="L18" s="2">
        <v>20.26</v>
      </c>
      <c r="M18" s="30">
        <f t="shared" si="1"/>
        <v>20.26</v>
      </c>
      <c r="N18" s="80">
        <v>2</v>
      </c>
      <c r="O18" s="84">
        <f t="shared" si="2"/>
        <v>5</v>
      </c>
      <c r="P18" s="3">
        <f>RANK(O18,O17:O22,1)</f>
        <v>2</v>
      </c>
    </row>
    <row r="19" spans="1:16" ht="16.5">
      <c r="A19" s="61">
        <v>34</v>
      </c>
      <c r="B19" s="39" t="s">
        <v>86</v>
      </c>
      <c r="C19" s="39" t="s">
        <v>11</v>
      </c>
      <c r="D19" s="21" t="s">
        <v>79</v>
      </c>
      <c r="E19" s="25">
        <v>21.78</v>
      </c>
      <c r="F19" s="25">
        <v>21.17</v>
      </c>
      <c r="G19" s="30">
        <f t="shared" si="0"/>
        <v>21.17</v>
      </c>
      <c r="H19" s="80">
        <v>3</v>
      </c>
      <c r="I19" s="75">
        <v>0</v>
      </c>
      <c r="J19" s="48">
        <v>1</v>
      </c>
      <c r="K19" s="18">
        <v>22.4</v>
      </c>
      <c r="L19" s="2">
        <v>22.62</v>
      </c>
      <c r="M19" s="30">
        <f t="shared" si="1"/>
        <v>22.4</v>
      </c>
      <c r="N19" s="80">
        <v>4</v>
      </c>
      <c r="O19" s="84">
        <f t="shared" si="2"/>
        <v>8</v>
      </c>
      <c r="P19" s="20">
        <f>RANK(O19,O17:O22,1)</f>
        <v>3</v>
      </c>
    </row>
    <row r="20" spans="1:16" ht="16.5">
      <c r="A20" s="61">
        <v>31</v>
      </c>
      <c r="B20" s="39" t="s">
        <v>83</v>
      </c>
      <c r="C20" s="39" t="s">
        <v>11</v>
      </c>
      <c r="D20" s="21" t="s">
        <v>79</v>
      </c>
      <c r="E20" s="25">
        <v>21.29</v>
      </c>
      <c r="F20" s="25">
        <v>24.37</v>
      </c>
      <c r="G20" s="30">
        <f t="shared" si="0"/>
        <v>21.29</v>
      </c>
      <c r="H20" s="80">
        <v>4</v>
      </c>
      <c r="I20" s="75">
        <v>0</v>
      </c>
      <c r="J20" s="48">
        <v>1</v>
      </c>
      <c r="K20" s="18">
        <v>29.25</v>
      </c>
      <c r="L20" s="2" t="s">
        <v>49</v>
      </c>
      <c r="M20" s="30">
        <f t="shared" si="1"/>
        <v>29.25</v>
      </c>
      <c r="N20" s="80">
        <v>5</v>
      </c>
      <c r="O20" s="84">
        <f t="shared" si="2"/>
        <v>10</v>
      </c>
      <c r="P20" s="20">
        <f>RANK(O20,O17:O22,1)</f>
        <v>5</v>
      </c>
    </row>
    <row r="21" spans="1:16" ht="16.5">
      <c r="A21" s="61">
        <v>28</v>
      </c>
      <c r="B21" s="39" t="s">
        <v>17</v>
      </c>
      <c r="C21" s="39" t="s">
        <v>53</v>
      </c>
      <c r="D21" s="42" t="s">
        <v>79</v>
      </c>
      <c r="E21" s="25">
        <v>21.59</v>
      </c>
      <c r="F21" s="25">
        <v>21.46</v>
      </c>
      <c r="G21" s="30">
        <f t="shared" si="0"/>
        <v>21.46</v>
      </c>
      <c r="H21" s="80">
        <v>5</v>
      </c>
      <c r="I21" s="75">
        <v>0</v>
      </c>
      <c r="J21" s="48">
        <v>1</v>
      </c>
      <c r="K21" s="18">
        <v>22.39</v>
      </c>
      <c r="L21" s="2">
        <v>21.49</v>
      </c>
      <c r="M21" s="30">
        <f t="shared" si="1"/>
        <v>21.49</v>
      </c>
      <c r="N21" s="80">
        <v>3</v>
      </c>
      <c r="O21" s="84">
        <f t="shared" si="2"/>
        <v>9</v>
      </c>
      <c r="P21" s="3">
        <f>RANK(O21,O17:O22,1)</f>
        <v>4</v>
      </c>
    </row>
    <row r="22" spans="1:16" ht="17.25" thickBot="1">
      <c r="A22" s="64">
        <v>26</v>
      </c>
      <c r="B22" s="65" t="s">
        <v>78</v>
      </c>
      <c r="C22" s="65" t="s">
        <v>77</v>
      </c>
      <c r="D22" s="73" t="s">
        <v>79</v>
      </c>
      <c r="E22" s="50">
        <v>24.46</v>
      </c>
      <c r="F22" s="50">
        <v>22.52</v>
      </c>
      <c r="G22" s="51">
        <f t="shared" si="0"/>
        <v>22.52</v>
      </c>
      <c r="H22" s="81">
        <v>6</v>
      </c>
      <c r="I22" s="76">
        <v>5</v>
      </c>
      <c r="J22" s="52">
        <v>6</v>
      </c>
      <c r="K22" s="103">
        <v>29.51</v>
      </c>
      <c r="L22" s="104">
        <v>29.31</v>
      </c>
      <c r="M22" s="51">
        <f t="shared" si="1"/>
        <v>29.31</v>
      </c>
      <c r="N22" s="81">
        <v>6</v>
      </c>
      <c r="O22" s="105">
        <f t="shared" si="2"/>
        <v>18</v>
      </c>
      <c r="P22" s="106">
        <f>RANK(O22,O17:O22,1)</f>
        <v>6</v>
      </c>
    </row>
    <row r="23" ht="14.25" thickBot="1" thickTop="1"/>
    <row r="24" spans="1:16" ht="17.25" thickTop="1">
      <c r="A24" s="58">
        <v>24</v>
      </c>
      <c r="B24" s="59" t="s">
        <v>50</v>
      </c>
      <c r="C24" s="59" t="s">
        <v>56</v>
      </c>
      <c r="D24" s="78" t="s">
        <v>47</v>
      </c>
      <c r="E24" s="68">
        <v>19</v>
      </c>
      <c r="F24" s="68">
        <v>18.57</v>
      </c>
      <c r="G24" s="69">
        <f>IF(F24="",E24,IF(E24&lt;F24,E24,F24))</f>
        <v>18.57</v>
      </c>
      <c r="H24" s="79">
        <f>RANK(G24,G19:G29,1)</f>
        <v>1</v>
      </c>
      <c r="I24" s="82">
        <v>0</v>
      </c>
      <c r="J24" s="71">
        <f>RANK(I24,I19:I29,1)</f>
        <v>1</v>
      </c>
      <c r="K24" s="101">
        <v>20.58</v>
      </c>
      <c r="L24" s="68">
        <v>20.22</v>
      </c>
      <c r="M24" s="69">
        <f>IF(L24="",K24,IF(K24&lt;L24,K24,L24))</f>
        <v>20.22</v>
      </c>
      <c r="N24" s="79">
        <v>1</v>
      </c>
      <c r="O24" s="70">
        <f>SUM(H24,J24,N24)</f>
        <v>3</v>
      </c>
      <c r="P24" s="102">
        <f>RANK(O24,O24:O26,1)</f>
        <v>1</v>
      </c>
    </row>
    <row r="25" spans="1:16" ht="16.5">
      <c r="A25" s="61">
        <v>25</v>
      </c>
      <c r="B25" s="39" t="s">
        <v>15</v>
      </c>
      <c r="C25" s="39" t="s">
        <v>16</v>
      </c>
      <c r="D25" s="21" t="s">
        <v>47</v>
      </c>
      <c r="E25" s="25">
        <v>19.62</v>
      </c>
      <c r="F25" s="25">
        <v>25.09</v>
      </c>
      <c r="G25" s="30">
        <f>IF(F25="",E25,IF(E25&lt;F25,E25,F25))</f>
        <v>19.62</v>
      </c>
      <c r="H25" s="80">
        <f>RANK(G25,G19:G29,1)</f>
        <v>2</v>
      </c>
      <c r="I25" s="75">
        <v>0</v>
      </c>
      <c r="J25" s="48">
        <f>RANK(I25,I19:I29,1)</f>
        <v>1</v>
      </c>
      <c r="K25" s="18">
        <v>22.29</v>
      </c>
      <c r="L25" s="2">
        <v>23.41</v>
      </c>
      <c r="M25" s="30">
        <f>IF(L25="",K25,IF(K25&lt;L25,K25,L25))</f>
        <v>22.29</v>
      </c>
      <c r="N25" s="80">
        <v>2</v>
      </c>
      <c r="O25" s="84">
        <f>SUM(H25,J25,N25)</f>
        <v>5</v>
      </c>
      <c r="P25" s="3">
        <f>RANK(O25,O24:O26,1)</f>
        <v>2</v>
      </c>
    </row>
    <row r="26" spans="1:16" ht="17.25" thickBot="1">
      <c r="A26" s="64">
        <v>22</v>
      </c>
      <c r="B26" s="65" t="s">
        <v>76</v>
      </c>
      <c r="C26" s="65" t="s">
        <v>77</v>
      </c>
      <c r="D26" s="73" t="s">
        <v>47</v>
      </c>
      <c r="E26" s="50">
        <v>26.72</v>
      </c>
      <c r="F26" s="50">
        <v>25.03</v>
      </c>
      <c r="G26" s="51">
        <f>IF(F26="",E26,IF(E26&lt;F26,E26,F26))</f>
        <v>25.03</v>
      </c>
      <c r="H26" s="81">
        <v>3</v>
      </c>
      <c r="I26" s="76">
        <v>1</v>
      </c>
      <c r="J26" s="52">
        <v>3</v>
      </c>
      <c r="K26" s="103">
        <v>36.03</v>
      </c>
      <c r="L26" s="104">
        <v>33.23</v>
      </c>
      <c r="M26" s="51">
        <f>IF(L26="",K26,IF(K26&lt;L26,K26,L26))</f>
        <v>33.23</v>
      </c>
      <c r="N26" s="81">
        <v>3</v>
      </c>
      <c r="O26" s="105">
        <f>SUM(H26,J26,N26)</f>
        <v>9</v>
      </c>
      <c r="P26" s="107">
        <f>RANK(O26,O24:O26,1)</f>
        <v>3</v>
      </c>
    </row>
    <row r="27" ht="13.5" thickTop="1"/>
    <row r="30" spans="8:16" ht="12.75">
      <c r="H30" s="46"/>
      <c r="I30" s="4"/>
      <c r="J30" s="1"/>
      <c r="K30" s="1"/>
      <c r="L30" s="1"/>
      <c r="M30" s="1"/>
      <c r="N30" s="1"/>
      <c r="O30" s="1"/>
      <c r="P30" s="1"/>
    </row>
    <row r="31" spans="8:16" ht="12.75">
      <c r="H31" s="46"/>
      <c r="I31" s="4"/>
      <c r="J31" s="1"/>
      <c r="K31" s="1"/>
      <c r="L31" s="1"/>
      <c r="M31" s="1"/>
      <c r="N31" s="1"/>
      <c r="O31" s="1"/>
      <c r="P31" s="1"/>
    </row>
    <row r="32" spans="8:16" ht="12.75">
      <c r="H32" s="46"/>
      <c r="I32" s="4"/>
      <c r="J32" s="1"/>
      <c r="K32" s="1"/>
      <c r="L32" s="1"/>
      <c r="M32" s="1"/>
      <c r="N32" s="1"/>
      <c r="O32" s="1"/>
      <c r="P32" s="1"/>
    </row>
    <row r="33" spans="8:16" ht="12.75">
      <c r="H33" s="46"/>
      <c r="I33" s="4"/>
      <c r="J33" s="1"/>
      <c r="K33" s="1"/>
      <c r="L33" s="1"/>
      <c r="M33" s="1"/>
      <c r="N33" s="1"/>
      <c r="O33" s="1"/>
      <c r="P33" s="1"/>
    </row>
    <row r="34" spans="8:16" ht="12.75">
      <c r="H34" s="46"/>
      <c r="I34" s="4"/>
      <c r="J34" s="1"/>
      <c r="K34" s="1"/>
      <c r="L34" s="1"/>
      <c r="M34" s="1"/>
      <c r="N34" s="1"/>
      <c r="O34" s="1"/>
      <c r="P34" s="1"/>
    </row>
    <row r="35" spans="8:16" ht="12.75">
      <c r="H35" s="46"/>
      <c r="I35" s="4"/>
      <c r="J35" s="1"/>
      <c r="K35" s="1"/>
      <c r="L35" s="1"/>
      <c r="M35" s="1"/>
      <c r="N35" s="1"/>
      <c r="O35" s="1"/>
      <c r="P35" s="1"/>
    </row>
    <row r="36" spans="8:16" ht="12.75">
      <c r="H36" s="46"/>
      <c r="I36" s="4"/>
      <c r="J36" s="1"/>
      <c r="K36" s="1"/>
      <c r="L36" s="1"/>
      <c r="M36" s="1"/>
      <c r="N36" s="1"/>
      <c r="O36" s="1"/>
      <c r="P36" s="1"/>
    </row>
    <row r="37" spans="8:16" ht="12.75">
      <c r="H37" s="46"/>
      <c r="I37" s="4"/>
      <c r="J37" s="1"/>
      <c r="K37" s="1"/>
      <c r="L37" s="1"/>
      <c r="M37" s="1"/>
      <c r="N37" s="1"/>
      <c r="O37" s="1"/>
      <c r="P37" s="1"/>
    </row>
  </sheetData>
  <sheetProtection/>
  <mergeCells count="10">
    <mergeCell ref="I8:J8"/>
    <mergeCell ref="E8:H8"/>
    <mergeCell ref="O8:P8"/>
    <mergeCell ref="A1:P1"/>
    <mergeCell ref="A3:P3"/>
    <mergeCell ref="A5:P5"/>
    <mergeCell ref="C8:C9"/>
    <mergeCell ref="A8:A9"/>
    <mergeCell ref="B8:B9"/>
    <mergeCell ref="D8:D9"/>
  </mergeCells>
  <conditionalFormatting sqref="P6:P7 J38:J65536 N6:N7 H6:H7 N9:N29 N38:N65536 G30:G37 P9:P29 P38:P65536 I30:I37 J2 P2 N2 H2 H4 J4 P4 N4 H9:H29 J6:J29 H38:H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5.140625" style="16" customWidth="1"/>
    <col min="2" max="2" width="18.140625" style="4" customWidth="1"/>
    <col min="3" max="3" width="15.7109375" style="4" customWidth="1"/>
    <col min="4" max="4" width="5.7109375" style="4" customWidth="1"/>
    <col min="5" max="6" width="8.7109375" style="4" customWidth="1"/>
    <col min="7" max="7" width="9.140625" style="4" customWidth="1"/>
    <col min="8" max="8" width="5.8515625" style="4" customWidth="1"/>
    <col min="9" max="9" width="5.57421875" style="46" customWidth="1"/>
    <col min="10" max="10" width="5.57421875" style="4" customWidth="1"/>
    <col min="11" max="12" width="7.8515625" style="4" customWidth="1"/>
    <col min="13" max="13" width="9.140625" style="4" customWidth="1"/>
    <col min="14" max="14" width="6.140625" style="4" customWidth="1"/>
    <col min="15" max="15" width="5.8515625" style="46" customWidth="1"/>
    <col min="16" max="16" width="5.8515625" style="4" customWidth="1"/>
    <col min="17" max="16384" width="9.140625" style="1" customWidth="1"/>
  </cols>
  <sheetData>
    <row r="1" spans="1:16" s="5" customFormat="1" ht="22.5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5" customFormat="1" ht="4.5" customHeight="1">
      <c r="A2" s="15"/>
      <c r="B2" s="6"/>
      <c r="C2" s="6"/>
      <c r="D2" s="6"/>
      <c r="E2" s="7"/>
      <c r="F2" s="7"/>
      <c r="G2" s="8"/>
      <c r="H2" s="9"/>
      <c r="I2" s="9"/>
      <c r="J2" s="9"/>
      <c r="K2" s="7"/>
      <c r="L2" s="7"/>
      <c r="M2" s="8"/>
      <c r="N2" s="9"/>
      <c r="O2" s="9"/>
      <c r="P2" s="9"/>
    </row>
    <row r="3" spans="1:16" s="5" customFormat="1" ht="20.25">
      <c r="A3" s="177" t="s">
        <v>74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5" customFormat="1" ht="4.5" customHeight="1">
      <c r="A4" s="15"/>
      <c r="B4" s="13"/>
      <c r="C4" s="13"/>
      <c r="D4" s="13"/>
      <c r="E4" s="13"/>
      <c r="F4" s="13"/>
      <c r="G4" s="13"/>
      <c r="H4" s="13"/>
      <c r="I4" s="45"/>
      <c r="J4" s="13"/>
      <c r="K4" s="13"/>
      <c r="L4" s="13"/>
      <c r="M4" s="13"/>
      <c r="N4" s="13"/>
      <c r="O4" s="45"/>
      <c r="P4" s="13"/>
    </row>
    <row r="5" spans="1:16" s="5" customFormat="1" ht="19.5" customHeight="1">
      <c r="A5" s="178" t="s">
        <v>112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s="5" customFormat="1" ht="4.5" customHeight="1">
      <c r="A6" s="15"/>
      <c r="B6" s="10"/>
      <c r="C6" s="10"/>
      <c r="D6" s="10"/>
      <c r="E6" s="10"/>
      <c r="F6" s="10"/>
      <c r="G6" s="11"/>
      <c r="H6" s="12"/>
      <c r="I6" s="12"/>
      <c r="J6" s="12"/>
      <c r="K6" s="10"/>
      <c r="L6" s="10"/>
      <c r="M6" s="11"/>
      <c r="N6" s="12"/>
      <c r="O6" s="12"/>
      <c r="P6" s="12"/>
    </row>
    <row r="7" spans="1:16" s="5" customFormat="1" ht="21" customHeight="1">
      <c r="A7" s="15"/>
      <c r="B7" s="10"/>
      <c r="C7" s="10"/>
      <c r="D7" s="10"/>
      <c r="E7" s="10"/>
      <c r="F7" s="10"/>
      <c r="G7" s="11"/>
      <c r="H7" s="12"/>
      <c r="I7" s="12"/>
      <c r="J7" s="12"/>
      <c r="K7" s="10"/>
      <c r="L7" s="10"/>
      <c r="M7" s="11"/>
      <c r="N7" s="12"/>
      <c r="O7" s="12"/>
      <c r="P7" s="12"/>
    </row>
    <row r="8" spans="1:16" s="15" customFormat="1" ht="19.5" customHeight="1">
      <c r="A8" s="185" t="s">
        <v>6</v>
      </c>
      <c r="B8" s="186" t="s">
        <v>4</v>
      </c>
      <c r="C8" s="186" t="s">
        <v>8</v>
      </c>
      <c r="D8" s="186" t="s">
        <v>113</v>
      </c>
      <c r="E8" s="187" t="s">
        <v>75</v>
      </c>
      <c r="F8" s="187"/>
      <c r="G8" s="187"/>
      <c r="H8" s="187"/>
      <c r="I8" s="187" t="s">
        <v>106</v>
      </c>
      <c r="J8" s="187"/>
      <c r="K8" s="100" t="s">
        <v>90</v>
      </c>
      <c r="L8" s="100"/>
      <c r="M8" s="100"/>
      <c r="N8" s="100"/>
      <c r="O8" s="187" t="s">
        <v>109</v>
      </c>
      <c r="P8" s="187"/>
    </row>
    <row r="9" spans="1:16" s="15" customFormat="1" ht="23.25" customHeight="1">
      <c r="A9" s="185"/>
      <c r="B9" s="186"/>
      <c r="C9" s="186"/>
      <c r="D9" s="186"/>
      <c r="E9" s="26" t="s">
        <v>0</v>
      </c>
      <c r="F9" s="26" t="s">
        <v>1</v>
      </c>
      <c r="G9" s="28" t="s">
        <v>2</v>
      </c>
      <c r="H9" s="29" t="s">
        <v>5</v>
      </c>
      <c r="I9" s="29" t="s">
        <v>107</v>
      </c>
      <c r="J9" s="29" t="s">
        <v>5</v>
      </c>
      <c r="K9" s="26" t="s">
        <v>0</v>
      </c>
      <c r="L9" s="26" t="s">
        <v>1</v>
      </c>
      <c r="M9" s="28" t="s">
        <v>2</v>
      </c>
      <c r="N9" s="29" t="s">
        <v>5</v>
      </c>
      <c r="O9" s="29" t="s">
        <v>108</v>
      </c>
      <c r="P9" s="29" t="s">
        <v>5</v>
      </c>
    </row>
    <row r="10" spans="1:16" ht="17.25" customHeight="1">
      <c r="A10" s="41">
        <v>26</v>
      </c>
      <c r="B10" s="37" t="s">
        <v>67</v>
      </c>
      <c r="C10" s="37" t="s">
        <v>68</v>
      </c>
      <c r="D10" s="21" t="s">
        <v>69</v>
      </c>
      <c r="E10" s="25">
        <v>19.15</v>
      </c>
      <c r="F10" s="25">
        <v>19.17</v>
      </c>
      <c r="G10" s="30">
        <f>IF(F10="",E10,IF(E10&lt;F10,E10,F10))</f>
        <v>19.15</v>
      </c>
      <c r="H10" s="31">
        <f>RANK(G10,G10:G14,1)</f>
        <v>1</v>
      </c>
      <c r="I10" s="72">
        <v>0</v>
      </c>
      <c r="J10" s="31">
        <f>RANK(I10,I10:I14,1)</f>
        <v>1</v>
      </c>
      <c r="K10" s="18">
        <v>21.23</v>
      </c>
      <c r="L10" s="2" t="s">
        <v>105</v>
      </c>
      <c r="M10" s="30">
        <f>IF(L10="",K10,IF(K10&lt;L10,K10,L10))</f>
        <v>21.23</v>
      </c>
      <c r="N10" s="31">
        <f>RANK(M10,M10:M14,1)</f>
        <v>1</v>
      </c>
      <c r="O10" s="72">
        <f>SUM(H10,J10,N10)</f>
        <v>3</v>
      </c>
      <c r="P10" s="31">
        <f>RANK(O10,O10:O14,1)</f>
        <v>1</v>
      </c>
    </row>
    <row r="11" spans="1:16" ht="16.5">
      <c r="A11" s="41">
        <v>29</v>
      </c>
      <c r="B11" s="37" t="s">
        <v>23</v>
      </c>
      <c r="C11" s="37" t="s">
        <v>14</v>
      </c>
      <c r="D11" s="21" t="s">
        <v>69</v>
      </c>
      <c r="E11" s="25">
        <v>19.95</v>
      </c>
      <c r="F11" s="25">
        <v>19.48</v>
      </c>
      <c r="G11" s="30">
        <f>IF(F11="",E11,IF(E11&lt;F11,E11,F11))</f>
        <v>19.48</v>
      </c>
      <c r="H11" s="31">
        <f>RANK(G11,G10:G14,1)</f>
        <v>2</v>
      </c>
      <c r="I11" s="72">
        <v>0</v>
      </c>
      <c r="J11" s="31">
        <f>RANK(I11,I10:I14,1)</f>
        <v>1</v>
      </c>
      <c r="K11" s="18">
        <v>25.34</v>
      </c>
      <c r="L11" s="2">
        <v>24.55</v>
      </c>
      <c r="M11" s="30">
        <f>IF(L11="",K11,IF(K11&lt;L11,K11,L11))</f>
        <v>24.55</v>
      </c>
      <c r="N11" s="31">
        <f>RANK(M11,M10:M14,1)</f>
        <v>2</v>
      </c>
      <c r="O11" s="72">
        <f>SUM(H11,J11,N11)</f>
        <v>5</v>
      </c>
      <c r="P11" s="31">
        <f>RANK(O11,O10:O14,1)</f>
        <v>2</v>
      </c>
    </row>
    <row r="12" spans="1:16" ht="16.5">
      <c r="A12" s="41">
        <v>30</v>
      </c>
      <c r="B12" s="37" t="s">
        <v>72</v>
      </c>
      <c r="C12" s="37" t="s">
        <v>53</v>
      </c>
      <c r="D12" s="21" t="s">
        <v>69</v>
      </c>
      <c r="E12" s="25">
        <v>21.11</v>
      </c>
      <c r="F12" s="25">
        <v>25.27</v>
      </c>
      <c r="G12" s="30">
        <f>IF(F12="",E12,IF(E12&lt;F12,E12,F12))</f>
        <v>21.11</v>
      </c>
      <c r="H12" s="31">
        <f>RANK(G12,G10:G14,1)</f>
        <v>3</v>
      </c>
      <c r="I12" s="72">
        <v>0</v>
      </c>
      <c r="J12" s="31">
        <f>RANK(I12,I10:I14,1)</f>
        <v>1</v>
      </c>
      <c r="K12" s="18">
        <v>25.15</v>
      </c>
      <c r="L12" s="2">
        <v>25.98</v>
      </c>
      <c r="M12" s="30">
        <f>IF(L12="",K12,IF(K12&lt;L12,K12,L12))</f>
        <v>25.15</v>
      </c>
      <c r="N12" s="31">
        <f>RANK(M12,M10:M14,1)</f>
        <v>3</v>
      </c>
      <c r="O12" s="72">
        <f>SUM(H12,J12,N12)</f>
        <v>7</v>
      </c>
      <c r="P12" s="31">
        <f>RANK(O12,O10:O14,1)</f>
        <v>3</v>
      </c>
    </row>
    <row r="13" spans="1:16" ht="16.5">
      <c r="A13" s="41">
        <v>28</v>
      </c>
      <c r="B13" s="37" t="s">
        <v>70</v>
      </c>
      <c r="C13" s="37" t="s">
        <v>71</v>
      </c>
      <c r="D13" s="21" t="s">
        <v>69</v>
      </c>
      <c r="E13" s="25" t="s">
        <v>105</v>
      </c>
      <c r="F13" s="25">
        <v>22.39</v>
      </c>
      <c r="G13" s="30">
        <f>IF(F13="",E13,IF(E13&lt;F13,E13,F13))</f>
        <v>22.39</v>
      </c>
      <c r="H13" s="31">
        <f>RANK(G13,G10:G14,1)</f>
        <v>4</v>
      </c>
      <c r="I13" s="72">
        <v>0</v>
      </c>
      <c r="J13" s="31">
        <f>RANK(I13,I10:I14,1)</f>
        <v>1</v>
      </c>
      <c r="K13" s="18" t="s">
        <v>105</v>
      </c>
      <c r="L13" s="2">
        <v>26.29</v>
      </c>
      <c r="M13" s="30">
        <f>IF(L13="",K13,IF(K13&lt;L13,K13,L13))</f>
        <v>26.29</v>
      </c>
      <c r="N13" s="31">
        <f>RANK(M13,M10:M14,1)</f>
        <v>4</v>
      </c>
      <c r="O13" s="72">
        <f>SUM(H13,J13,N13)</f>
        <v>9</v>
      </c>
      <c r="P13" s="31">
        <f>RANK(O13,O10:O14,1)</f>
        <v>4</v>
      </c>
    </row>
    <row r="14" spans="1:16" ht="16.5">
      <c r="A14" s="41">
        <v>27</v>
      </c>
      <c r="B14" s="37" t="s">
        <v>22</v>
      </c>
      <c r="C14" s="37" t="s">
        <v>53</v>
      </c>
      <c r="D14" s="21" t="s">
        <v>69</v>
      </c>
      <c r="E14" s="25">
        <v>24.18</v>
      </c>
      <c r="F14" s="25">
        <v>23.44</v>
      </c>
      <c r="G14" s="30">
        <f>IF(F14="",E14,IF(E14&lt;F14,E14,F14))</f>
        <v>23.44</v>
      </c>
      <c r="H14" s="31">
        <f>RANK(G14,G10:G14,1)</f>
        <v>5</v>
      </c>
      <c r="I14" s="72">
        <v>5</v>
      </c>
      <c r="J14" s="31">
        <f>RANK(I14,I10:I14,1)</f>
        <v>5</v>
      </c>
      <c r="K14" s="18">
        <v>27.48</v>
      </c>
      <c r="L14" s="2">
        <v>27.27</v>
      </c>
      <c r="M14" s="30">
        <f>IF(L14="",K14,IF(K14&lt;L14,K14,L14))</f>
        <v>27.27</v>
      </c>
      <c r="N14" s="31">
        <f>RANK(M14,M10:M14,1)</f>
        <v>5</v>
      </c>
      <c r="O14" s="72">
        <f>SUM(H14,J14,N14)</f>
        <v>15</v>
      </c>
      <c r="P14" s="31">
        <f>RANK(O14,O10:O14,1)</f>
        <v>5</v>
      </c>
    </row>
    <row r="16" spans="1:16" ht="16.5">
      <c r="A16" s="41">
        <v>25</v>
      </c>
      <c r="B16" s="37" t="s">
        <v>28</v>
      </c>
      <c r="C16" s="37" t="s">
        <v>56</v>
      </c>
      <c r="D16" s="21" t="s">
        <v>66</v>
      </c>
      <c r="E16" s="25">
        <v>18.65</v>
      </c>
      <c r="F16" s="25">
        <v>18.6</v>
      </c>
      <c r="G16" s="30">
        <f>IF(F16="",E16,IF(E16&lt;F16,E16,F16))</f>
        <v>18.6</v>
      </c>
      <c r="H16" s="31">
        <v>1</v>
      </c>
      <c r="I16" s="72">
        <v>0</v>
      </c>
      <c r="J16" s="31">
        <f>RANK(I16,I11:I18,1)</f>
        <v>1</v>
      </c>
      <c r="K16" s="18">
        <v>20.88</v>
      </c>
      <c r="L16" s="2">
        <v>21.22</v>
      </c>
      <c r="M16" s="30">
        <f>IF(L16="",K16,IF(K16&lt;L16,K16,L16))</f>
        <v>20.88</v>
      </c>
      <c r="N16" s="31">
        <f>RANK(M16,M11:M18,1)</f>
        <v>2</v>
      </c>
      <c r="O16" s="72">
        <f>SUM(H16,J16,N16)</f>
        <v>4</v>
      </c>
      <c r="P16" s="31">
        <f>RANK(O16,O16:O16,1)</f>
        <v>1</v>
      </c>
    </row>
    <row r="17" ht="12.75">
      <c r="D17" s="99"/>
    </row>
    <row r="18" spans="1:16" ht="16.5">
      <c r="A18" s="41">
        <v>15</v>
      </c>
      <c r="B18" s="37" t="s">
        <v>55</v>
      </c>
      <c r="C18" s="37" t="s">
        <v>56</v>
      </c>
      <c r="D18" s="21" t="s">
        <v>47</v>
      </c>
      <c r="E18" s="25">
        <v>16.38</v>
      </c>
      <c r="F18" s="25">
        <v>16.35</v>
      </c>
      <c r="G18" s="30">
        <f aca="true" t="shared" si="0" ref="G18:G27">IF(F18="",E18,IF(E18&lt;F18,E18,F18))</f>
        <v>16.35</v>
      </c>
      <c r="H18" s="31">
        <f>RANK(G18,G18:G29,1)</f>
        <v>1</v>
      </c>
      <c r="I18" s="72">
        <v>0</v>
      </c>
      <c r="J18" s="31">
        <f>RANK(I18,I18:I29,1)</f>
        <v>1</v>
      </c>
      <c r="K18" s="24">
        <v>20.76</v>
      </c>
      <c r="L18" s="2">
        <v>17.44</v>
      </c>
      <c r="M18" s="30">
        <f aca="true" t="shared" si="1" ref="M18:M27">IF(L18="",K18,IF(K18&lt;L18,K18,L18))</f>
        <v>17.44</v>
      </c>
      <c r="N18" s="31">
        <f>RANK(M18,M18:M29,1)</f>
        <v>1</v>
      </c>
      <c r="O18" s="72">
        <f>SUM(H18,J18,N18)</f>
        <v>3</v>
      </c>
      <c r="P18" s="31">
        <f>RANK(O18,O18:O34,1)</f>
        <v>1</v>
      </c>
    </row>
    <row r="19" spans="1:16" ht="16.5">
      <c r="A19" s="41">
        <v>20</v>
      </c>
      <c r="B19" s="39" t="s">
        <v>39</v>
      </c>
      <c r="C19" s="39" t="s">
        <v>13</v>
      </c>
      <c r="D19" s="21" t="s">
        <v>47</v>
      </c>
      <c r="E19" s="25">
        <v>16.62</v>
      </c>
      <c r="F19" s="25">
        <v>16.37</v>
      </c>
      <c r="G19" s="30">
        <f t="shared" si="0"/>
        <v>16.37</v>
      </c>
      <c r="H19" s="31">
        <f>RANK(G19,G18:G29,1)</f>
        <v>2</v>
      </c>
      <c r="I19" s="72">
        <v>1</v>
      </c>
      <c r="J19" s="31">
        <f>RANK(I19,I18:I29,1)</f>
        <v>7</v>
      </c>
      <c r="K19" s="24">
        <v>19.71</v>
      </c>
      <c r="L19" s="2" t="s">
        <v>105</v>
      </c>
      <c r="M19" s="30">
        <f t="shared" si="1"/>
        <v>19.71</v>
      </c>
      <c r="N19" s="31">
        <f>RANK(M19,M18:M29,1)</f>
        <v>3</v>
      </c>
      <c r="O19" s="72">
        <f aca="true" t="shared" si="2" ref="O19:O27">SUM(H19,J19,N19)</f>
        <v>12</v>
      </c>
      <c r="P19" s="31">
        <f>RANK(O19,O18:O34,1)</f>
        <v>4</v>
      </c>
    </row>
    <row r="20" spans="1:16" ht="16.5">
      <c r="A20" s="41">
        <v>21</v>
      </c>
      <c r="B20" s="37" t="s">
        <v>60</v>
      </c>
      <c r="C20" s="37" t="s">
        <v>11</v>
      </c>
      <c r="D20" s="21" t="s">
        <v>47</v>
      </c>
      <c r="E20" s="25">
        <v>17.15</v>
      </c>
      <c r="F20" s="25" t="s">
        <v>105</v>
      </c>
      <c r="G20" s="30">
        <f t="shared" si="0"/>
        <v>17.15</v>
      </c>
      <c r="H20" s="31">
        <f>RANK(G20,G18:G29,1)</f>
        <v>3</v>
      </c>
      <c r="I20" s="72">
        <v>0</v>
      </c>
      <c r="J20" s="31">
        <f>RANK(I20,I18:I29,1)</f>
        <v>1</v>
      </c>
      <c r="K20" s="24">
        <v>20.06</v>
      </c>
      <c r="L20" s="2">
        <v>18.98</v>
      </c>
      <c r="M20" s="30">
        <f t="shared" si="1"/>
        <v>18.98</v>
      </c>
      <c r="N20" s="31">
        <f>RANK(M20,M18:M29,1)</f>
        <v>2</v>
      </c>
      <c r="O20" s="72">
        <f t="shared" si="2"/>
        <v>6</v>
      </c>
      <c r="P20" s="31">
        <f>RANK(O20,O18:O34,1)</f>
        <v>2</v>
      </c>
    </row>
    <row r="21" spans="1:16" ht="16.5">
      <c r="A21" s="41">
        <v>16</v>
      </c>
      <c r="B21" s="39" t="s">
        <v>48</v>
      </c>
      <c r="C21" s="39" t="s">
        <v>13</v>
      </c>
      <c r="D21" s="21" t="s">
        <v>47</v>
      </c>
      <c r="E21" s="25">
        <v>32.93</v>
      </c>
      <c r="F21" s="25">
        <v>17.2</v>
      </c>
      <c r="G21" s="30">
        <f t="shared" si="0"/>
        <v>17.2</v>
      </c>
      <c r="H21" s="31">
        <f>RANK(G21,G18:G29,1)</f>
        <v>4</v>
      </c>
      <c r="I21" s="72">
        <v>0</v>
      </c>
      <c r="J21" s="31">
        <f>RANK(I21,I18:I29,1)</f>
        <v>1</v>
      </c>
      <c r="K21" s="24">
        <v>20.78</v>
      </c>
      <c r="L21" s="2" t="s">
        <v>105</v>
      </c>
      <c r="M21" s="30">
        <f t="shared" si="1"/>
        <v>20.78</v>
      </c>
      <c r="N21" s="31">
        <f>RANK(M21,M18:M29,1)</f>
        <v>4</v>
      </c>
      <c r="O21" s="72">
        <f t="shared" si="2"/>
        <v>9</v>
      </c>
      <c r="P21" s="31">
        <f>RANK(O21,O18:O34,1)</f>
        <v>3</v>
      </c>
    </row>
    <row r="22" spans="1:16" ht="16.5">
      <c r="A22" s="41">
        <v>22</v>
      </c>
      <c r="B22" s="37" t="s">
        <v>61</v>
      </c>
      <c r="C22" s="37" t="s">
        <v>58</v>
      </c>
      <c r="D22" s="21" t="s">
        <v>47</v>
      </c>
      <c r="E22" s="25">
        <v>17.51</v>
      </c>
      <c r="F22" s="25">
        <v>17.24</v>
      </c>
      <c r="G22" s="30">
        <f t="shared" si="0"/>
        <v>17.24</v>
      </c>
      <c r="H22" s="31">
        <f>RANK(G22,G18:G29,1)</f>
        <v>5</v>
      </c>
      <c r="I22" s="72">
        <v>1</v>
      </c>
      <c r="J22" s="31">
        <f>RANK(I22,I18:I29,1)</f>
        <v>7</v>
      </c>
      <c r="K22" s="24">
        <v>24.02</v>
      </c>
      <c r="L22" s="2">
        <v>23.56</v>
      </c>
      <c r="M22" s="30">
        <f t="shared" si="1"/>
        <v>23.56</v>
      </c>
      <c r="N22" s="31">
        <f>RANK(M22,M18:M29,1)</f>
        <v>8</v>
      </c>
      <c r="O22" s="72">
        <f t="shared" si="2"/>
        <v>20</v>
      </c>
      <c r="P22" s="31">
        <f>RANK(O22,O18:O34,1)</f>
        <v>8</v>
      </c>
    </row>
    <row r="23" spans="1:16" ht="16.5">
      <c r="A23" s="41">
        <v>18</v>
      </c>
      <c r="B23" s="37" t="s">
        <v>34</v>
      </c>
      <c r="C23" s="37" t="s">
        <v>14</v>
      </c>
      <c r="D23" s="21" t="s">
        <v>47</v>
      </c>
      <c r="E23" s="25">
        <v>17.56</v>
      </c>
      <c r="F23" s="25">
        <v>17.27</v>
      </c>
      <c r="G23" s="30">
        <f t="shared" si="0"/>
        <v>17.27</v>
      </c>
      <c r="H23" s="31">
        <f>RANK(G23,G18:G29,1)</f>
        <v>6</v>
      </c>
      <c r="I23" s="72">
        <v>0</v>
      </c>
      <c r="J23" s="31">
        <f>RANK(I23,I18:I29,1)</f>
        <v>1</v>
      </c>
      <c r="K23" s="24">
        <v>21.88</v>
      </c>
      <c r="L23" s="2">
        <v>26.13</v>
      </c>
      <c r="M23" s="30">
        <f t="shared" si="1"/>
        <v>21.88</v>
      </c>
      <c r="N23" s="31">
        <f>RANK(M23,M18:M29,1)</f>
        <v>5</v>
      </c>
      <c r="O23" s="72">
        <f t="shared" si="2"/>
        <v>12</v>
      </c>
      <c r="P23" s="31">
        <f>RANK(O23,O18:O34,1)</f>
        <v>4</v>
      </c>
    </row>
    <row r="24" spans="1:16" ht="16.5">
      <c r="A24" s="41">
        <v>23</v>
      </c>
      <c r="B24" s="37" t="s">
        <v>62</v>
      </c>
      <c r="C24" s="37" t="s">
        <v>63</v>
      </c>
      <c r="D24" s="21" t="s">
        <v>47</v>
      </c>
      <c r="E24" s="25">
        <v>17.44</v>
      </c>
      <c r="F24" s="25">
        <v>17.33</v>
      </c>
      <c r="G24" s="30">
        <f t="shared" si="0"/>
        <v>17.33</v>
      </c>
      <c r="H24" s="31">
        <f>RANK(G24,G18:G29,1)</f>
        <v>7</v>
      </c>
      <c r="I24" s="72">
        <v>0</v>
      </c>
      <c r="J24" s="31">
        <f>RANK(I24,I18:I29,1)</f>
        <v>1</v>
      </c>
      <c r="K24" s="24">
        <v>23.92</v>
      </c>
      <c r="L24" s="2">
        <v>22.39</v>
      </c>
      <c r="M24" s="30">
        <f t="shared" si="1"/>
        <v>22.39</v>
      </c>
      <c r="N24" s="31">
        <f>RANK(M24,M18:M29,1)</f>
        <v>7</v>
      </c>
      <c r="O24" s="72">
        <f t="shared" si="2"/>
        <v>15</v>
      </c>
      <c r="P24" s="31">
        <f>RANK(O24,O18:O34,1)</f>
        <v>6</v>
      </c>
    </row>
    <row r="25" spans="1:16" ht="16.5">
      <c r="A25" s="41">
        <v>17</v>
      </c>
      <c r="B25" s="37" t="s">
        <v>57</v>
      </c>
      <c r="C25" s="37" t="s">
        <v>58</v>
      </c>
      <c r="D25" s="21" t="s">
        <v>47</v>
      </c>
      <c r="E25" s="25" t="s">
        <v>105</v>
      </c>
      <c r="F25" s="25">
        <v>17.47</v>
      </c>
      <c r="G25" s="30">
        <f t="shared" si="0"/>
        <v>17.47</v>
      </c>
      <c r="H25" s="31">
        <f>RANK(G25,G18:G29,1)</f>
        <v>8</v>
      </c>
      <c r="I25" s="72">
        <v>0</v>
      </c>
      <c r="J25" s="31">
        <f>RANK(I25,I18:I29,1)</f>
        <v>1</v>
      </c>
      <c r="K25" s="24">
        <v>22.16</v>
      </c>
      <c r="L25" s="2">
        <v>22.89</v>
      </c>
      <c r="M25" s="30">
        <f t="shared" si="1"/>
        <v>22.16</v>
      </c>
      <c r="N25" s="31">
        <f>RANK(M25,M18:M29,1)</f>
        <v>6</v>
      </c>
      <c r="O25" s="72">
        <f t="shared" si="2"/>
        <v>15</v>
      </c>
      <c r="P25" s="31">
        <f>RANK(O25,O18:O34,1)</f>
        <v>6</v>
      </c>
    </row>
    <row r="26" spans="1:16" ht="16.5">
      <c r="A26" s="41">
        <v>24</v>
      </c>
      <c r="B26" s="39" t="s">
        <v>64</v>
      </c>
      <c r="C26" s="39" t="s">
        <v>65</v>
      </c>
      <c r="D26" s="21" t="s">
        <v>47</v>
      </c>
      <c r="E26" s="25">
        <v>17.85</v>
      </c>
      <c r="F26" s="25">
        <v>17.47</v>
      </c>
      <c r="G26" s="30">
        <f t="shared" si="0"/>
        <v>17.47</v>
      </c>
      <c r="H26" s="31">
        <f>RANK(G26,G18:G29,1)</f>
        <v>8</v>
      </c>
      <c r="I26" s="72">
        <v>1</v>
      </c>
      <c r="J26" s="31">
        <f>RANK(I26,I18:I29,1)</f>
        <v>7</v>
      </c>
      <c r="K26" s="24">
        <v>24.29</v>
      </c>
      <c r="L26" s="2" t="s">
        <v>105</v>
      </c>
      <c r="M26" s="30">
        <f t="shared" si="1"/>
        <v>24.29</v>
      </c>
      <c r="N26" s="31">
        <f>RANK(M26,M18:M29,1)</f>
        <v>9</v>
      </c>
      <c r="O26" s="72">
        <f t="shared" si="2"/>
        <v>24</v>
      </c>
      <c r="P26" s="31">
        <f>RANK(O26,O18:O34,1)</f>
        <v>9</v>
      </c>
    </row>
    <row r="27" spans="1:16" ht="16.5">
      <c r="A27" s="41">
        <v>19</v>
      </c>
      <c r="B27" s="37" t="s">
        <v>59</v>
      </c>
      <c r="C27" s="37" t="s">
        <v>58</v>
      </c>
      <c r="D27" s="21" t="s">
        <v>47</v>
      </c>
      <c r="E27" s="25">
        <v>17.69</v>
      </c>
      <c r="F27" s="25" t="s">
        <v>105</v>
      </c>
      <c r="G27" s="30">
        <f t="shared" si="0"/>
        <v>17.69</v>
      </c>
      <c r="H27" s="31">
        <f>RANK(G27,G18:G29,1)</f>
        <v>10</v>
      </c>
      <c r="I27" s="72">
        <v>1</v>
      </c>
      <c r="J27" s="31">
        <f>RANK(I27,I18:I29,1)</f>
        <v>7</v>
      </c>
      <c r="K27" s="24" t="s">
        <v>105</v>
      </c>
      <c r="L27" s="2" t="s">
        <v>105</v>
      </c>
      <c r="M27" s="30" t="str">
        <f t="shared" si="1"/>
        <v>np</v>
      </c>
      <c r="N27" s="31">
        <v>10</v>
      </c>
      <c r="O27" s="72">
        <f t="shared" si="2"/>
        <v>27</v>
      </c>
      <c r="P27" s="31">
        <f>RANK(O27,O18:O34,1)</f>
        <v>10</v>
      </c>
    </row>
    <row r="30" spans="7:16" ht="12.75"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7:16" ht="12.75"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7:16" ht="12.75"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7:16" ht="12.75"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7:16" ht="12.75"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8:16" ht="12.75">
      <c r="H35" s="46"/>
      <c r="I35" s="4"/>
      <c r="J35" s="1"/>
      <c r="K35" s="1"/>
      <c r="L35" s="1"/>
      <c r="M35" s="1"/>
      <c r="N35" s="1"/>
      <c r="O35" s="1"/>
      <c r="P35" s="1"/>
    </row>
    <row r="36" spans="8:16" ht="12.75">
      <c r="H36" s="46"/>
      <c r="I36" s="4"/>
      <c r="J36" s="1"/>
      <c r="K36" s="1"/>
      <c r="L36" s="1"/>
      <c r="M36" s="1"/>
      <c r="N36" s="1"/>
      <c r="O36" s="1"/>
      <c r="P36" s="1"/>
    </row>
    <row r="37" spans="8:16" ht="12.75">
      <c r="H37" s="46"/>
      <c r="I37" s="4"/>
      <c r="J37" s="1"/>
      <c r="K37" s="1"/>
      <c r="L37" s="1"/>
      <c r="M37" s="1"/>
      <c r="N37" s="1"/>
      <c r="O37" s="1"/>
      <c r="P37" s="1"/>
    </row>
    <row r="38" spans="8:16" ht="12.75">
      <c r="H38" s="46"/>
      <c r="I38" s="4"/>
      <c r="J38" s="1"/>
      <c r="K38" s="1"/>
      <c r="L38" s="1"/>
      <c r="M38" s="1"/>
      <c r="N38" s="1"/>
      <c r="O38" s="1"/>
      <c r="P38" s="1"/>
    </row>
    <row r="39" spans="8:16" ht="12.75">
      <c r="H39" s="46"/>
      <c r="I39" s="4"/>
      <c r="J39" s="1"/>
      <c r="K39" s="1"/>
      <c r="L39" s="1"/>
      <c r="M39" s="1"/>
      <c r="N39" s="1"/>
      <c r="O39" s="1"/>
      <c r="P39" s="1"/>
    </row>
    <row r="40" spans="8:16" ht="12.75">
      <c r="H40" s="46"/>
      <c r="I40" s="4"/>
      <c r="J40" s="1"/>
      <c r="K40" s="1"/>
      <c r="L40" s="1"/>
      <c r="M40" s="1"/>
      <c r="N40" s="1"/>
      <c r="O40" s="1"/>
      <c r="P40" s="1"/>
    </row>
  </sheetData>
  <sheetProtection/>
  <mergeCells count="10">
    <mergeCell ref="A1:P1"/>
    <mergeCell ref="A3:P3"/>
    <mergeCell ref="A5:P5"/>
    <mergeCell ref="A8:A9"/>
    <mergeCell ref="B8:B9"/>
    <mergeCell ref="C8:C9"/>
    <mergeCell ref="D8:D9"/>
    <mergeCell ref="E8:H8"/>
    <mergeCell ref="I8:J8"/>
    <mergeCell ref="O8:P8"/>
  </mergeCells>
  <conditionalFormatting sqref="P6:P7 N6:N7 H6:H7 J2 P2 N2 H2 H4 J4 P4 N4 N41:N65536 H41:H65536 P9:P29 P41:P65536 J41:J65536 H9:H29 N9:N29 J6:J29 I35:I4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5.140625" style="16" customWidth="1"/>
    <col min="2" max="2" width="19.7109375" style="4" customWidth="1"/>
    <col min="3" max="3" width="18.28125" style="4" customWidth="1"/>
    <col min="4" max="4" width="10.8515625" style="23" customWidth="1"/>
    <col min="5" max="6" width="9.00390625" style="4" customWidth="1"/>
    <col min="7" max="7" width="9.140625" style="4" customWidth="1"/>
    <col min="8" max="8" width="6.8515625" style="4" customWidth="1"/>
    <col min="9" max="9" width="5.140625" style="16" customWidth="1"/>
    <col min="10" max="10" width="19.7109375" style="4" customWidth="1"/>
    <col min="11" max="11" width="14.140625" style="4" customWidth="1"/>
    <col min="12" max="12" width="7.140625" style="4" customWidth="1"/>
    <col min="13" max="14" width="9.00390625" style="4" customWidth="1"/>
    <col min="15" max="15" width="9.140625" style="4" customWidth="1"/>
    <col min="16" max="16" width="6.8515625" style="4" customWidth="1"/>
    <col min="17" max="16384" width="9.140625" style="1" customWidth="1"/>
  </cols>
  <sheetData>
    <row r="1" spans="1:18" s="5" customFormat="1" ht="22.5">
      <c r="A1" s="176" t="s">
        <v>73</v>
      </c>
      <c r="B1" s="176"/>
      <c r="C1" s="176"/>
      <c r="D1" s="176"/>
      <c r="E1" s="176"/>
      <c r="F1" s="176"/>
      <c r="G1" s="176"/>
      <c r="H1" s="176"/>
      <c r="I1" s="176" t="s">
        <v>73</v>
      </c>
      <c r="J1" s="176"/>
      <c r="K1" s="176"/>
      <c r="L1" s="176"/>
      <c r="M1" s="176"/>
      <c r="N1" s="176"/>
      <c r="O1" s="176"/>
      <c r="P1" s="176"/>
      <c r="Q1" s="32"/>
      <c r="R1" s="32"/>
    </row>
    <row r="2" spans="1:18" s="5" customFormat="1" ht="4.5" customHeight="1">
      <c r="A2" s="15"/>
      <c r="B2" s="6"/>
      <c r="C2" s="6"/>
      <c r="D2" s="22"/>
      <c r="E2" s="6"/>
      <c r="F2" s="7"/>
      <c r="G2" s="7"/>
      <c r="H2" s="8"/>
      <c r="I2" s="9"/>
      <c r="J2" s="15"/>
      <c r="K2" s="6"/>
      <c r="L2" s="6"/>
      <c r="M2" s="22"/>
      <c r="N2" s="6"/>
      <c r="O2" s="7"/>
      <c r="P2" s="7"/>
      <c r="Q2" s="8"/>
      <c r="R2" s="9"/>
    </row>
    <row r="3" spans="1:18" s="5" customFormat="1" ht="20.25">
      <c r="A3" s="177" t="s">
        <v>74</v>
      </c>
      <c r="B3" s="177"/>
      <c r="C3" s="177"/>
      <c r="D3" s="177"/>
      <c r="E3" s="177"/>
      <c r="F3" s="177"/>
      <c r="G3" s="177"/>
      <c r="H3" s="177"/>
      <c r="I3" s="177" t="s">
        <v>74</v>
      </c>
      <c r="J3" s="177"/>
      <c r="K3" s="177"/>
      <c r="L3" s="177"/>
      <c r="M3" s="177"/>
      <c r="N3" s="177"/>
      <c r="O3" s="177"/>
      <c r="P3" s="177"/>
      <c r="Q3" s="33"/>
      <c r="R3" s="33"/>
    </row>
    <row r="4" spans="1:18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5"/>
      <c r="K4" s="13"/>
      <c r="L4" s="13"/>
      <c r="M4" s="13"/>
      <c r="N4" s="13"/>
      <c r="O4" s="13"/>
      <c r="P4" s="13"/>
      <c r="Q4" s="13"/>
      <c r="R4" s="13"/>
    </row>
    <row r="5" spans="1:18" s="5" customFormat="1" ht="24.75" customHeight="1">
      <c r="A5" s="178" t="s">
        <v>90</v>
      </c>
      <c r="B5" s="178"/>
      <c r="C5" s="178"/>
      <c r="D5" s="178"/>
      <c r="E5" s="178"/>
      <c r="F5" s="178"/>
      <c r="G5" s="178"/>
      <c r="H5" s="178"/>
      <c r="I5" s="178" t="s">
        <v>91</v>
      </c>
      <c r="J5" s="178"/>
      <c r="K5" s="178"/>
      <c r="L5" s="178"/>
      <c r="M5" s="178"/>
      <c r="N5" s="178"/>
      <c r="O5" s="178"/>
      <c r="P5" s="178"/>
      <c r="Q5" s="34"/>
      <c r="R5" s="34"/>
    </row>
    <row r="6" spans="1:16" s="5" customFormat="1" ht="4.5" customHeight="1" thickBot="1">
      <c r="A6" s="15"/>
      <c r="B6" s="10"/>
      <c r="C6" s="10"/>
      <c r="D6" s="10"/>
      <c r="E6" s="10"/>
      <c r="F6" s="10"/>
      <c r="G6" s="11"/>
      <c r="H6" s="12"/>
      <c r="I6" s="15"/>
      <c r="J6" s="10"/>
      <c r="K6" s="10"/>
      <c r="L6" s="10"/>
      <c r="M6" s="10"/>
      <c r="N6" s="10"/>
      <c r="O6" s="11"/>
      <c r="P6" s="12"/>
    </row>
    <row r="7" spans="1:16" s="15" customFormat="1" ht="19.5" customHeight="1" thickTop="1">
      <c r="A7" s="181" t="s">
        <v>6</v>
      </c>
      <c r="B7" s="183" t="s">
        <v>4</v>
      </c>
      <c r="C7" s="179" t="s">
        <v>3</v>
      </c>
      <c r="D7" s="192" t="s">
        <v>88</v>
      </c>
      <c r="E7" s="188" t="s">
        <v>0</v>
      </c>
      <c r="F7" s="190" t="s">
        <v>1</v>
      </c>
      <c r="G7" s="170" t="s">
        <v>7</v>
      </c>
      <c r="H7" s="171"/>
      <c r="I7" s="181" t="s">
        <v>6</v>
      </c>
      <c r="J7" s="183" t="s">
        <v>4</v>
      </c>
      <c r="K7" s="179" t="s">
        <v>8</v>
      </c>
      <c r="L7" s="179" t="s">
        <v>9</v>
      </c>
      <c r="M7" s="188" t="s">
        <v>0</v>
      </c>
      <c r="N7" s="190" t="s">
        <v>1</v>
      </c>
      <c r="O7" s="170" t="s">
        <v>7</v>
      </c>
      <c r="P7" s="171"/>
    </row>
    <row r="8" spans="1:16" s="15" customFormat="1" ht="23.25" customHeight="1" thickBot="1">
      <c r="A8" s="182"/>
      <c r="B8" s="184"/>
      <c r="C8" s="180"/>
      <c r="D8" s="193"/>
      <c r="E8" s="189"/>
      <c r="F8" s="191"/>
      <c r="G8" s="17" t="s">
        <v>2</v>
      </c>
      <c r="H8" s="14" t="s">
        <v>5</v>
      </c>
      <c r="I8" s="182"/>
      <c r="J8" s="184"/>
      <c r="K8" s="180"/>
      <c r="L8" s="180"/>
      <c r="M8" s="189"/>
      <c r="N8" s="191"/>
      <c r="O8" s="17" t="s">
        <v>2</v>
      </c>
      <c r="P8" s="14" t="s">
        <v>5</v>
      </c>
    </row>
    <row r="9" spans="1:16" ht="24.75" customHeight="1" thickTop="1">
      <c r="A9" s="35">
        <v>15</v>
      </c>
      <c r="B9" s="90" t="s">
        <v>55</v>
      </c>
      <c r="C9" s="94" t="s">
        <v>56</v>
      </c>
      <c r="D9" s="60" t="s">
        <v>47</v>
      </c>
      <c r="E9" s="87">
        <v>20.76</v>
      </c>
      <c r="F9" s="87">
        <v>17.44</v>
      </c>
      <c r="G9" s="19">
        <f aca="true" t="shared" si="0" ref="G9:G32">IF(F9="",E9,IF(E9&lt;F9,E9,F9))</f>
        <v>17.44</v>
      </c>
      <c r="H9" s="3">
        <f>RANK(G9,G9:G31,1)</f>
        <v>1</v>
      </c>
      <c r="I9" s="36">
        <v>25</v>
      </c>
      <c r="J9" s="37" t="s">
        <v>28</v>
      </c>
      <c r="K9" s="38" t="s">
        <v>56</v>
      </c>
      <c r="L9" s="21" t="s">
        <v>66</v>
      </c>
      <c r="M9" s="18">
        <v>20.88</v>
      </c>
      <c r="N9" s="2">
        <v>21.22</v>
      </c>
      <c r="O9" s="19">
        <f>IF(N9="",M9,IF(M9&lt;N9,M9,N9))</f>
        <v>20.88</v>
      </c>
      <c r="P9" s="3">
        <f>RANK(O9,O9:O15,1)</f>
        <v>1</v>
      </c>
    </row>
    <row r="10" spans="1:8" ht="24.75" customHeight="1">
      <c r="A10" s="36">
        <v>14</v>
      </c>
      <c r="B10" s="91" t="s">
        <v>38</v>
      </c>
      <c r="C10" s="39" t="s">
        <v>31</v>
      </c>
      <c r="D10" s="95" t="s">
        <v>89</v>
      </c>
      <c r="E10" s="98">
        <v>21.6</v>
      </c>
      <c r="F10" s="98">
        <v>18.5</v>
      </c>
      <c r="G10" s="19">
        <f t="shared" si="0"/>
        <v>18.5</v>
      </c>
      <c r="H10" s="3">
        <f>RANK(G10,G9:G31,1)</f>
        <v>2</v>
      </c>
    </row>
    <row r="11" spans="1:16" ht="24.75" customHeight="1">
      <c r="A11" s="36">
        <v>21</v>
      </c>
      <c r="B11" s="92" t="s">
        <v>60</v>
      </c>
      <c r="C11" s="37" t="s">
        <v>11</v>
      </c>
      <c r="D11" s="96" t="s">
        <v>47</v>
      </c>
      <c r="E11" s="88">
        <v>20.06</v>
      </c>
      <c r="F11" s="88">
        <v>18.98</v>
      </c>
      <c r="G11" s="19">
        <f t="shared" si="0"/>
        <v>18.98</v>
      </c>
      <c r="H11" s="3">
        <f>RANK(G11,G9:G31,1)</f>
        <v>3</v>
      </c>
      <c r="I11" s="36">
        <v>26</v>
      </c>
      <c r="J11" s="37" t="s">
        <v>67</v>
      </c>
      <c r="K11" s="38" t="s">
        <v>68</v>
      </c>
      <c r="L11" s="21" t="s">
        <v>69</v>
      </c>
      <c r="M11" s="18">
        <v>21.23</v>
      </c>
      <c r="N11" s="2" t="s">
        <v>105</v>
      </c>
      <c r="O11" s="19">
        <f>IF(N11="",M11,IF(M11&lt;N11,M11,N11))</f>
        <v>21.23</v>
      </c>
      <c r="P11" s="3">
        <v>1</v>
      </c>
    </row>
    <row r="12" spans="1:16" ht="24.75" customHeight="1">
      <c r="A12" s="36">
        <v>10</v>
      </c>
      <c r="B12" s="91" t="s">
        <v>35</v>
      </c>
      <c r="C12" s="39" t="s">
        <v>31</v>
      </c>
      <c r="D12" s="95" t="s">
        <v>89</v>
      </c>
      <c r="E12" s="98">
        <v>24.55</v>
      </c>
      <c r="F12" s="98">
        <v>19.01</v>
      </c>
      <c r="G12" s="19">
        <f t="shared" si="0"/>
        <v>19.01</v>
      </c>
      <c r="H12" s="3">
        <f>RANK(G12,G9:G31,1)</f>
        <v>4</v>
      </c>
      <c r="I12" s="36">
        <v>29</v>
      </c>
      <c r="J12" s="37" t="s">
        <v>23</v>
      </c>
      <c r="K12" s="38" t="s">
        <v>14</v>
      </c>
      <c r="L12" s="21" t="s">
        <v>69</v>
      </c>
      <c r="M12" s="18">
        <v>25.34</v>
      </c>
      <c r="N12" s="2">
        <v>24.55</v>
      </c>
      <c r="O12" s="19">
        <f>IF(N12="",M12,IF(M12&lt;N12,M12,N12))</f>
        <v>24.55</v>
      </c>
      <c r="P12" s="3">
        <v>2</v>
      </c>
    </row>
    <row r="13" spans="1:16" ht="24.75" customHeight="1">
      <c r="A13" s="36">
        <v>12</v>
      </c>
      <c r="B13" s="91" t="s">
        <v>40</v>
      </c>
      <c r="C13" s="39" t="s">
        <v>31</v>
      </c>
      <c r="D13" s="95" t="s">
        <v>89</v>
      </c>
      <c r="E13" s="98">
        <v>26.7</v>
      </c>
      <c r="F13" s="98">
        <v>19.4</v>
      </c>
      <c r="G13" s="19">
        <f t="shared" si="0"/>
        <v>19.4</v>
      </c>
      <c r="H13" s="3">
        <f>RANK(G13,G9:G31,1)</f>
        <v>5</v>
      </c>
      <c r="I13" s="36">
        <v>30</v>
      </c>
      <c r="J13" s="37" t="s">
        <v>72</v>
      </c>
      <c r="K13" s="38" t="s">
        <v>53</v>
      </c>
      <c r="L13" s="21" t="s">
        <v>69</v>
      </c>
      <c r="M13" s="18">
        <v>25.15</v>
      </c>
      <c r="N13" s="2">
        <v>25.98</v>
      </c>
      <c r="O13" s="19">
        <f>IF(N13="",M13,IF(M13&lt;N13,M13,N13))</f>
        <v>25.15</v>
      </c>
      <c r="P13" s="3">
        <v>3</v>
      </c>
    </row>
    <row r="14" spans="1:22" ht="24.75" customHeight="1">
      <c r="A14" s="36">
        <v>2</v>
      </c>
      <c r="B14" s="91" t="s">
        <v>36</v>
      </c>
      <c r="C14" s="39" t="s">
        <v>31</v>
      </c>
      <c r="D14" s="95" t="s">
        <v>89</v>
      </c>
      <c r="E14" s="98">
        <v>22.12</v>
      </c>
      <c r="F14" s="98">
        <v>19.65</v>
      </c>
      <c r="G14" s="19">
        <f t="shared" si="0"/>
        <v>19.65</v>
      </c>
      <c r="H14" s="3">
        <f>RANK(G14,G9:G31,1)</f>
        <v>6</v>
      </c>
      <c r="I14" s="36">
        <v>28</v>
      </c>
      <c r="J14" s="37" t="s">
        <v>70</v>
      </c>
      <c r="K14" s="38" t="s">
        <v>71</v>
      </c>
      <c r="L14" s="21" t="s">
        <v>69</v>
      </c>
      <c r="M14" s="18" t="s">
        <v>105</v>
      </c>
      <c r="N14" s="2">
        <v>26.29</v>
      </c>
      <c r="O14" s="19">
        <f>IF(N14="",M14,IF(M14&lt;N14,M14,N14))</f>
        <v>26.29</v>
      </c>
      <c r="P14" s="3">
        <v>4</v>
      </c>
      <c r="V14" s="43"/>
    </row>
    <row r="15" spans="1:16" ht="24.75" customHeight="1">
      <c r="A15" s="36">
        <v>20</v>
      </c>
      <c r="B15" s="91" t="s">
        <v>39</v>
      </c>
      <c r="C15" s="39" t="s">
        <v>13</v>
      </c>
      <c r="D15" s="96" t="s">
        <v>47</v>
      </c>
      <c r="E15" s="88">
        <v>19.71</v>
      </c>
      <c r="F15" s="88" t="s">
        <v>105</v>
      </c>
      <c r="G15" s="19">
        <f t="shared" si="0"/>
        <v>19.71</v>
      </c>
      <c r="H15" s="3">
        <f>RANK(G15,G9:G31,1)</f>
        <v>7</v>
      </c>
      <c r="I15" s="36">
        <v>27</v>
      </c>
      <c r="J15" s="37" t="s">
        <v>22</v>
      </c>
      <c r="K15" s="38" t="s">
        <v>53</v>
      </c>
      <c r="L15" s="21" t="s">
        <v>69</v>
      </c>
      <c r="M15" s="18">
        <v>27.48</v>
      </c>
      <c r="N15" s="2">
        <v>27.27</v>
      </c>
      <c r="O15" s="19">
        <f>IF(N15="",M15,IF(M15&lt;N15,M15,N15))</f>
        <v>27.27</v>
      </c>
      <c r="P15" s="3">
        <v>5</v>
      </c>
    </row>
    <row r="16" spans="1:16" ht="24.75" customHeight="1">
      <c r="A16" s="36">
        <v>11</v>
      </c>
      <c r="B16" s="91" t="s">
        <v>29</v>
      </c>
      <c r="C16" s="39" t="s">
        <v>53</v>
      </c>
      <c r="D16" s="95" t="s">
        <v>89</v>
      </c>
      <c r="E16" s="98">
        <v>19.82</v>
      </c>
      <c r="F16" s="98">
        <v>20.49</v>
      </c>
      <c r="G16" s="19">
        <f t="shared" si="0"/>
        <v>19.82</v>
      </c>
      <c r="H16" s="3">
        <f>RANK(G16,G9:G31,1)</f>
        <v>8</v>
      </c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36">
        <v>4</v>
      </c>
      <c r="B17" s="91" t="s">
        <v>30</v>
      </c>
      <c r="C17" s="39" t="s">
        <v>31</v>
      </c>
      <c r="D17" s="95" t="s">
        <v>89</v>
      </c>
      <c r="E17" s="98">
        <v>19.93</v>
      </c>
      <c r="F17" s="98">
        <v>23.12</v>
      </c>
      <c r="G17" s="19">
        <f t="shared" si="0"/>
        <v>19.93</v>
      </c>
      <c r="H17" s="3">
        <f>RANK(G17,G9:G31,1)</f>
        <v>9</v>
      </c>
      <c r="I17" s="1"/>
      <c r="J17" s="1"/>
      <c r="K17" s="1"/>
      <c r="L17" s="1"/>
      <c r="M17" s="1"/>
      <c r="N17" s="1"/>
      <c r="O17" s="1"/>
      <c r="P17" s="1"/>
    </row>
    <row r="18" spans="1:16" ht="24.75" customHeight="1">
      <c r="A18" s="36">
        <v>8</v>
      </c>
      <c r="B18" s="91" t="s">
        <v>37</v>
      </c>
      <c r="C18" s="39" t="s">
        <v>31</v>
      </c>
      <c r="D18" s="95" t="s">
        <v>89</v>
      </c>
      <c r="E18" s="98">
        <v>21.02</v>
      </c>
      <c r="F18" s="98">
        <v>20.21</v>
      </c>
      <c r="G18" s="19">
        <f t="shared" si="0"/>
        <v>20.21</v>
      </c>
      <c r="H18" s="3">
        <f>RANK(G18,G9:G31,1)</f>
        <v>10</v>
      </c>
      <c r="I18" s="1"/>
      <c r="J18" s="1"/>
      <c r="K18" s="1"/>
      <c r="L18" s="1"/>
      <c r="M18" s="1"/>
      <c r="N18" s="1"/>
      <c r="O18" s="1"/>
      <c r="P18" s="1"/>
    </row>
    <row r="19" spans="1:16" ht="24.75" customHeight="1">
      <c r="A19" s="36">
        <v>16</v>
      </c>
      <c r="B19" s="91" t="s">
        <v>48</v>
      </c>
      <c r="C19" s="39" t="s">
        <v>13</v>
      </c>
      <c r="D19" s="96" t="s">
        <v>47</v>
      </c>
      <c r="E19" s="88">
        <v>20.78</v>
      </c>
      <c r="F19" s="88" t="s">
        <v>105</v>
      </c>
      <c r="G19" s="19">
        <f t="shared" si="0"/>
        <v>20.78</v>
      </c>
      <c r="H19" s="3">
        <f>RANK(G19,G9:G31,1)</f>
        <v>11</v>
      </c>
      <c r="I19" s="1"/>
      <c r="J19" s="1"/>
      <c r="K19" s="1"/>
      <c r="L19" s="1"/>
      <c r="M19" s="1"/>
      <c r="N19" s="1"/>
      <c r="O19" s="1"/>
      <c r="P19" s="1"/>
    </row>
    <row r="20" spans="1:16" ht="24.75" customHeight="1">
      <c r="A20" s="36">
        <v>6</v>
      </c>
      <c r="B20" s="91" t="s">
        <v>33</v>
      </c>
      <c r="C20" s="39" t="s">
        <v>31</v>
      </c>
      <c r="D20" s="95" t="s">
        <v>89</v>
      </c>
      <c r="E20" s="98" t="s">
        <v>105</v>
      </c>
      <c r="F20" s="98">
        <v>21.86</v>
      </c>
      <c r="G20" s="19">
        <f t="shared" si="0"/>
        <v>21.86</v>
      </c>
      <c r="H20" s="3">
        <f>RANK(G20,G9:G31,1)</f>
        <v>12</v>
      </c>
      <c r="I20" s="1"/>
      <c r="J20" s="1"/>
      <c r="K20" s="1"/>
      <c r="L20" s="1"/>
      <c r="M20" s="1"/>
      <c r="N20" s="1"/>
      <c r="O20" s="1"/>
      <c r="P20" s="1"/>
    </row>
    <row r="21" spans="1:16" ht="24.75" customHeight="1">
      <c r="A21" s="36">
        <v>18</v>
      </c>
      <c r="B21" s="92" t="s">
        <v>34</v>
      </c>
      <c r="C21" s="37" t="s">
        <v>14</v>
      </c>
      <c r="D21" s="96" t="s">
        <v>47</v>
      </c>
      <c r="E21" s="88">
        <v>21.88</v>
      </c>
      <c r="F21" s="88">
        <v>26.13</v>
      </c>
      <c r="G21" s="19">
        <f t="shared" si="0"/>
        <v>21.88</v>
      </c>
      <c r="H21" s="3">
        <f>RANK(G21,G9:G31,1)</f>
        <v>13</v>
      </c>
      <c r="I21" s="1"/>
      <c r="J21" s="1"/>
      <c r="K21" s="1"/>
      <c r="L21" s="1"/>
      <c r="M21" s="1"/>
      <c r="N21" s="1"/>
      <c r="O21" s="1"/>
      <c r="P21" s="1"/>
    </row>
    <row r="22" spans="1:16" ht="24.75" customHeight="1">
      <c r="A22" s="36">
        <v>1</v>
      </c>
      <c r="B22" s="91" t="s">
        <v>27</v>
      </c>
      <c r="C22" s="39" t="s">
        <v>53</v>
      </c>
      <c r="D22" s="95" t="s">
        <v>89</v>
      </c>
      <c r="E22" s="98">
        <v>22.09</v>
      </c>
      <c r="F22" s="98">
        <v>23.43</v>
      </c>
      <c r="G22" s="19">
        <f t="shared" si="0"/>
        <v>22.09</v>
      </c>
      <c r="H22" s="3">
        <f>RANK(G22,G9:G31,1)</f>
        <v>14</v>
      </c>
      <c r="I22" s="1"/>
      <c r="J22" s="1"/>
      <c r="K22" s="1"/>
      <c r="L22" s="1"/>
      <c r="M22" s="1"/>
      <c r="N22" s="1"/>
      <c r="O22" s="1"/>
      <c r="P22" s="1"/>
    </row>
    <row r="23" spans="1:16" ht="24.75" customHeight="1">
      <c r="A23" s="36">
        <v>17</v>
      </c>
      <c r="B23" s="38" t="s">
        <v>57</v>
      </c>
      <c r="C23" s="37" t="s">
        <v>58</v>
      </c>
      <c r="D23" s="63" t="s">
        <v>47</v>
      </c>
      <c r="E23" s="24">
        <v>22.16</v>
      </c>
      <c r="F23" s="2">
        <v>22.89</v>
      </c>
      <c r="G23" s="19">
        <f t="shared" si="0"/>
        <v>22.16</v>
      </c>
      <c r="H23" s="3">
        <f>RANK(G23,G9:G31,1)</f>
        <v>15</v>
      </c>
      <c r="I23" s="1"/>
      <c r="J23" s="1"/>
      <c r="K23" s="1"/>
      <c r="L23" s="1"/>
      <c r="M23" s="1"/>
      <c r="N23" s="1"/>
      <c r="O23" s="1"/>
      <c r="P23" s="1"/>
    </row>
    <row r="24" spans="1:16" ht="24.75" customHeight="1">
      <c r="A24" s="36">
        <v>23</v>
      </c>
      <c r="B24" s="38" t="s">
        <v>62</v>
      </c>
      <c r="C24" s="37" t="s">
        <v>63</v>
      </c>
      <c r="D24" s="63" t="s">
        <v>47</v>
      </c>
      <c r="E24" s="24">
        <v>23.92</v>
      </c>
      <c r="F24" s="2">
        <v>22.39</v>
      </c>
      <c r="G24" s="19">
        <f t="shared" si="0"/>
        <v>22.39</v>
      </c>
      <c r="H24" s="3">
        <f>RANK(G24,G9:G31,1)</f>
        <v>16</v>
      </c>
      <c r="I24" s="1"/>
      <c r="J24" s="1"/>
      <c r="K24" s="1"/>
      <c r="L24" s="1"/>
      <c r="M24" s="1"/>
      <c r="N24" s="1"/>
      <c r="O24" s="1"/>
      <c r="P24" s="1"/>
    </row>
    <row r="25" spans="1:16" ht="24.75" customHeight="1">
      <c r="A25" s="36">
        <v>5</v>
      </c>
      <c r="B25" s="40" t="s">
        <v>25</v>
      </c>
      <c r="C25" s="39" t="s">
        <v>53</v>
      </c>
      <c r="D25" s="97" t="s">
        <v>89</v>
      </c>
      <c r="E25" s="93">
        <v>23</v>
      </c>
      <c r="F25" s="89" t="s">
        <v>105</v>
      </c>
      <c r="G25" s="19">
        <f t="shared" si="0"/>
        <v>23</v>
      </c>
      <c r="H25" s="3">
        <f>RANK(G25,G9:G31,1)</f>
        <v>17</v>
      </c>
      <c r="I25" s="1"/>
      <c r="J25" s="1"/>
      <c r="K25" s="1"/>
      <c r="L25" s="1"/>
      <c r="M25" s="1"/>
      <c r="N25" s="1"/>
      <c r="O25" s="1"/>
      <c r="P25" s="1"/>
    </row>
    <row r="26" spans="1:16" ht="24.75" customHeight="1">
      <c r="A26" s="36">
        <v>13</v>
      </c>
      <c r="B26" s="40" t="s">
        <v>24</v>
      </c>
      <c r="C26" s="39" t="s">
        <v>53</v>
      </c>
      <c r="D26" s="97" t="s">
        <v>89</v>
      </c>
      <c r="E26" s="93">
        <v>23.44</v>
      </c>
      <c r="F26" s="89">
        <v>24</v>
      </c>
      <c r="G26" s="19">
        <f t="shared" si="0"/>
        <v>23.44</v>
      </c>
      <c r="H26" s="3">
        <f>RANK(G26,G9:G31,1)</f>
        <v>18</v>
      </c>
      <c r="I26" s="1"/>
      <c r="J26" s="1"/>
      <c r="K26" s="1"/>
      <c r="L26" s="1"/>
      <c r="M26" s="1"/>
      <c r="N26" s="1"/>
      <c r="O26" s="1"/>
      <c r="P26" s="1"/>
    </row>
    <row r="27" spans="1:16" ht="24.75" customHeight="1">
      <c r="A27" s="36">
        <v>22</v>
      </c>
      <c r="B27" s="38" t="s">
        <v>61</v>
      </c>
      <c r="C27" s="37" t="s">
        <v>58</v>
      </c>
      <c r="D27" s="63" t="s">
        <v>47</v>
      </c>
      <c r="E27" s="24">
        <v>24.02</v>
      </c>
      <c r="F27" s="2">
        <v>23.56</v>
      </c>
      <c r="G27" s="19">
        <f t="shared" si="0"/>
        <v>23.56</v>
      </c>
      <c r="H27" s="3">
        <f>RANK(G27,G9:G31,1)</f>
        <v>19</v>
      </c>
      <c r="I27" s="1"/>
      <c r="J27" s="1"/>
      <c r="K27" s="1"/>
      <c r="L27" s="1"/>
      <c r="M27" s="1"/>
      <c r="N27" s="1"/>
      <c r="O27" s="1"/>
      <c r="P27" s="1"/>
    </row>
    <row r="28" spans="1:16" ht="24.75" customHeight="1">
      <c r="A28" s="36">
        <v>24</v>
      </c>
      <c r="B28" s="40" t="s">
        <v>64</v>
      </c>
      <c r="C28" s="39" t="s">
        <v>65</v>
      </c>
      <c r="D28" s="63" t="s">
        <v>47</v>
      </c>
      <c r="E28" s="24">
        <v>24.29</v>
      </c>
      <c r="F28" s="2" t="s">
        <v>105</v>
      </c>
      <c r="G28" s="19">
        <f t="shared" si="0"/>
        <v>24.29</v>
      </c>
      <c r="H28" s="3">
        <f>RANK(G28,G9:G31,1)</f>
        <v>20</v>
      </c>
      <c r="I28" s="1"/>
      <c r="J28" s="1"/>
      <c r="K28" s="1"/>
      <c r="L28" s="1"/>
      <c r="M28" s="1"/>
      <c r="N28" s="1"/>
      <c r="O28" s="1"/>
      <c r="P28" s="1"/>
    </row>
    <row r="29" spans="1:8" ht="24.75" customHeight="1">
      <c r="A29" s="36">
        <v>9</v>
      </c>
      <c r="B29" s="40" t="s">
        <v>26</v>
      </c>
      <c r="C29" s="39" t="s">
        <v>53</v>
      </c>
      <c r="D29" s="97" t="s">
        <v>89</v>
      </c>
      <c r="E29" s="93">
        <v>26.39</v>
      </c>
      <c r="F29" s="89">
        <v>26</v>
      </c>
      <c r="G29" s="19">
        <f t="shared" si="0"/>
        <v>26</v>
      </c>
      <c r="H29" s="3">
        <f>RANK(G29,G9:G31,1)</f>
        <v>21</v>
      </c>
    </row>
    <row r="30" spans="1:8" ht="24.75" customHeight="1">
      <c r="A30" s="36">
        <v>3</v>
      </c>
      <c r="B30" s="40" t="s">
        <v>54</v>
      </c>
      <c r="C30" s="39" t="s">
        <v>53</v>
      </c>
      <c r="D30" s="97" t="s">
        <v>89</v>
      </c>
      <c r="E30" s="93">
        <v>30.22</v>
      </c>
      <c r="F30" s="89">
        <v>27.09</v>
      </c>
      <c r="G30" s="19">
        <f t="shared" si="0"/>
        <v>27.09</v>
      </c>
      <c r="H30" s="3">
        <f>RANK(G30,G9:G31,1)</f>
        <v>22</v>
      </c>
    </row>
    <row r="31" spans="1:8" ht="24.75" customHeight="1">
      <c r="A31" s="36">
        <v>7</v>
      </c>
      <c r="B31" s="40" t="s">
        <v>32</v>
      </c>
      <c r="C31" s="39" t="s">
        <v>53</v>
      </c>
      <c r="D31" s="97" t="s">
        <v>89</v>
      </c>
      <c r="E31" s="93" t="s">
        <v>110</v>
      </c>
      <c r="F31" s="89" t="s">
        <v>110</v>
      </c>
      <c r="G31" s="19" t="str">
        <f t="shared" si="0"/>
        <v>dnf</v>
      </c>
      <c r="H31" s="3">
        <v>23</v>
      </c>
    </row>
    <row r="32" spans="1:8" ht="24.75" customHeight="1">
      <c r="A32" s="36">
        <v>19</v>
      </c>
      <c r="B32" s="38" t="s">
        <v>59</v>
      </c>
      <c r="C32" s="37" t="s">
        <v>58</v>
      </c>
      <c r="D32" s="63" t="s">
        <v>47</v>
      </c>
      <c r="E32" s="24" t="s">
        <v>105</v>
      </c>
      <c r="F32" s="2" t="s">
        <v>105</v>
      </c>
      <c r="G32" s="19" t="str">
        <f t="shared" si="0"/>
        <v>np</v>
      </c>
      <c r="H32" s="3">
        <v>24</v>
      </c>
    </row>
    <row r="33" ht="24.75" customHeight="1"/>
  </sheetData>
  <sheetProtection/>
  <mergeCells count="20">
    <mergeCell ref="D7:D8"/>
    <mergeCell ref="A1:H1"/>
    <mergeCell ref="A3:H3"/>
    <mergeCell ref="A5:H5"/>
    <mergeCell ref="A7:A8"/>
    <mergeCell ref="B7:B8"/>
    <mergeCell ref="C7:C8"/>
    <mergeCell ref="E7:E8"/>
    <mergeCell ref="F7:F8"/>
    <mergeCell ref="G7:H7"/>
    <mergeCell ref="M7:M8"/>
    <mergeCell ref="N7:N8"/>
    <mergeCell ref="O7:P7"/>
    <mergeCell ref="I7:I8"/>
    <mergeCell ref="J7:J8"/>
    <mergeCell ref="K7:K8"/>
    <mergeCell ref="L7:L8"/>
    <mergeCell ref="I1:P1"/>
    <mergeCell ref="I3:P3"/>
    <mergeCell ref="I5:P5"/>
  </mergeCells>
  <conditionalFormatting sqref="I4 P29:P65536 R1:R5 P6:P9 P11:P15 I2 H6:H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60" zoomScalePageLayoutView="0" workbookViewId="0" topLeftCell="A1">
      <selection activeCell="J26" sqref="J26"/>
    </sheetView>
  </sheetViews>
  <sheetFormatPr defaultColWidth="9.140625" defaultRowHeight="12.75"/>
  <cols>
    <col min="1" max="1" width="5.140625" style="16" customWidth="1"/>
    <col min="2" max="2" width="20.421875" style="4" customWidth="1"/>
    <col min="3" max="3" width="15.57421875" style="4" customWidth="1"/>
    <col min="4" max="4" width="8.8515625" style="4" customWidth="1"/>
    <col min="5" max="6" width="10.140625" style="4" customWidth="1"/>
    <col min="7" max="7" width="8.00390625" style="4" customWidth="1"/>
    <col min="8" max="8" width="6.00390625" style="4" customWidth="1"/>
    <col min="9" max="9" width="6.140625" style="1" customWidth="1"/>
    <col min="10" max="11" width="17.00390625" style="1" customWidth="1"/>
    <col min="12" max="16384" width="9.140625" style="1" customWidth="1"/>
  </cols>
  <sheetData>
    <row r="1" spans="1:16" s="5" customFormat="1" ht="22.5">
      <c r="A1" s="176" t="s">
        <v>73</v>
      </c>
      <c r="B1" s="176"/>
      <c r="C1" s="176"/>
      <c r="D1" s="176"/>
      <c r="E1" s="176"/>
      <c r="F1" s="176"/>
      <c r="G1" s="176"/>
      <c r="H1" s="176"/>
      <c r="I1" s="176" t="s">
        <v>73</v>
      </c>
      <c r="J1" s="176"/>
      <c r="K1" s="176"/>
      <c r="L1" s="176"/>
      <c r="M1" s="176"/>
      <c r="N1" s="176"/>
      <c r="O1" s="176"/>
      <c r="P1" s="176"/>
    </row>
    <row r="2" spans="1:16" s="5" customFormat="1" ht="4.5" customHeight="1">
      <c r="A2" s="15"/>
      <c r="B2" s="6"/>
      <c r="C2" s="6"/>
      <c r="D2" s="6"/>
      <c r="E2" s="7"/>
      <c r="F2" s="7"/>
      <c r="G2" s="8"/>
      <c r="H2" s="9"/>
      <c r="I2" s="15"/>
      <c r="J2" s="6"/>
      <c r="K2" s="6"/>
      <c r="L2" s="6"/>
      <c r="M2" s="7"/>
      <c r="N2" s="7"/>
      <c r="O2" s="8"/>
      <c r="P2" s="9"/>
    </row>
    <row r="3" spans="1:16" s="5" customFormat="1" ht="20.25">
      <c r="A3" s="177" t="s">
        <v>74</v>
      </c>
      <c r="B3" s="177"/>
      <c r="C3" s="177"/>
      <c r="D3" s="177"/>
      <c r="E3" s="177"/>
      <c r="F3" s="177"/>
      <c r="G3" s="177"/>
      <c r="H3" s="177"/>
      <c r="I3" s="177" t="s">
        <v>74</v>
      </c>
      <c r="J3" s="177"/>
      <c r="K3" s="177"/>
      <c r="L3" s="177"/>
      <c r="M3" s="177"/>
      <c r="N3" s="177"/>
      <c r="O3" s="177"/>
      <c r="P3" s="177"/>
    </row>
    <row r="4" spans="1:16" s="5" customFormat="1" ht="4.5" customHeight="1">
      <c r="A4" s="15"/>
      <c r="B4" s="13"/>
      <c r="C4" s="13"/>
      <c r="D4" s="13"/>
      <c r="E4" s="13"/>
      <c r="F4" s="13"/>
      <c r="G4" s="13"/>
      <c r="H4" s="13"/>
      <c r="I4" s="15"/>
      <c r="J4" s="13"/>
      <c r="K4" s="13"/>
      <c r="L4" s="13"/>
      <c r="M4" s="13"/>
      <c r="N4" s="13"/>
      <c r="O4" s="13"/>
      <c r="P4" s="13"/>
    </row>
    <row r="5" spans="1:16" s="5" customFormat="1" ht="24.75" customHeight="1">
      <c r="A5" s="178" t="s">
        <v>90</v>
      </c>
      <c r="B5" s="178"/>
      <c r="C5" s="178"/>
      <c r="D5" s="178"/>
      <c r="E5" s="178"/>
      <c r="F5" s="178"/>
      <c r="G5" s="178"/>
      <c r="H5" s="178"/>
      <c r="I5" s="178" t="s">
        <v>90</v>
      </c>
      <c r="J5" s="178"/>
      <c r="K5" s="178"/>
      <c r="L5" s="178"/>
      <c r="M5" s="178"/>
      <c r="N5" s="178"/>
      <c r="O5" s="178"/>
      <c r="P5" s="178"/>
    </row>
    <row r="6" spans="1:8" s="5" customFormat="1" ht="4.5" customHeight="1" thickBot="1">
      <c r="A6" s="15"/>
      <c r="B6" s="10"/>
      <c r="C6" s="10"/>
      <c r="D6" s="10"/>
      <c r="E6" s="10"/>
      <c r="F6" s="10"/>
      <c r="G6" s="11"/>
      <c r="H6" s="12"/>
    </row>
    <row r="7" spans="1:16" s="15" customFormat="1" ht="19.5" customHeight="1" thickTop="1">
      <c r="A7" s="181" t="s">
        <v>6</v>
      </c>
      <c r="B7" s="183" t="s">
        <v>4</v>
      </c>
      <c r="C7" s="179" t="s">
        <v>8</v>
      </c>
      <c r="D7" s="179" t="s">
        <v>9</v>
      </c>
      <c r="E7" s="188" t="s">
        <v>0</v>
      </c>
      <c r="F7" s="190" t="s">
        <v>1</v>
      </c>
      <c r="G7" s="170" t="s">
        <v>7</v>
      </c>
      <c r="H7" s="171"/>
      <c r="I7" s="181" t="s">
        <v>6</v>
      </c>
      <c r="J7" s="183" t="s">
        <v>4</v>
      </c>
      <c r="K7" s="179" t="s">
        <v>8</v>
      </c>
      <c r="L7" s="179" t="s">
        <v>9</v>
      </c>
      <c r="M7" s="188" t="s">
        <v>0</v>
      </c>
      <c r="N7" s="190" t="s">
        <v>1</v>
      </c>
      <c r="O7" s="170" t="s">
        <v>7</v>
      </c>
      <c r="P7" s="171"/>
    </row>
    <row r="8" spans="1:16" s="15" customFormat="1" ht="23.25" customHeight="1" thickBot="1">
      <c r="A8" s="182"/>
      <c r="B8" s="184"/>
      <c r="C8" s="180"/>
      <c r="D8" s="180"/>
      <c r="E8" s="189"/>
      <c r="F8" s="191"/>
      <c r="G8" s="17" t="s">
        <v>2</v>
      </c>
      <c r="H8" s="14" t="s">
        <v>5</v>
      </c>
      <c r="I8" s="182"/>
      <c r="J8" s="184"/>
      <c r="K8" s="180"/>
      <c r="L8" s="180"/>
      <c r="M8" s="189"/>
      <c r="N8" s="191"/>
      <c r="O8" s="17" t="s">
        <v>2</v>
      </c>
      <c r="P8" s="14" t="s">
        <v>5</v>
      </c>
    </row>
    <row r="9" spans="1:16" ht="24.75" customHeight="1" thickTop="1">
      <c r="A9" s="41">
        <v>9</v>
      </c>
      <c r="B9" s="39" t="s">
        <v>99</v>
      </c>
      <c r="C9" s="39" t="s">
        <v>10</v>
      </c>
      <c r="D9" s="21" t="s">
        <v>94</v>
      </c>
      <c r="E9" s="18">
        <v>19.53</v>
      </c>
      <c r="F9" s="2">
        <v>19.28</v>
      </c>
      <c r="G9" s="19">
        <f aca="true" t="shared" si="0" ref="G9:G32">IF(F9="",E9,IF(E9&lt;F9,E9,F9))</f>
        <v>19.28</v>
      </c>
      <c r="H9" s="3">
        <f>RANK(G9,G9:G34,1)</f>
        <v>1</v>
      </c>
      <c r="I9" s="61">
        <v>36</v>
      </c>
      <c r="J9" s="39" t="s">
        <v>87</v>
      </c>
      <c r="K9" s="39" t="s">
        <v>82</v>
      </c>
      <c r="L9" s="42" t="s">
        <v>69</v>
      </c>
      <c r="M9" s="18">
        <v>23.73</v>
      </c>
      <c r="N9" s="2" t="s">
        <v>49</v>
      </c>
      <c r="O9" s="19">
        <f>IF(N9="",M9,IF(M9&lt;N9,M9,N9))</f>
        <v>23.73</v>
      </c>
      <c r="P9" s="3">
        <v>1</v>
      </c>
    </row>
    <row r="10" spans="1:16" ht="24.75" customHeight="1">
      <c r="A10" s="41">
        <v>12</v>
      </c>
      <c r="B10" s="39" t="s">
        <v>101</v>
      </c>
      <c r="C10" s="39" t="s">
        <v>10</v>
      </c>
      <c r="D10" s="21" t="s">
        <v>94</v>
      </c>
      <c r="E10" s="18">
        <v>48.03</v>
      </c>
      <c r="F10" s="2">
        <v>19.66</v>
      </c>
      <c r="G10" s="19">
        <f t="shared" si="0"/>
        <v>19.66</v>
      </c>
      <c r="H10" s="3">
        <f>RANK(G10,G9:G34,1)</f>
        <v>2</v>
      </c>
      <c r="I10" s="61">
        <v>35</v>
      </c>
      <c r="J10" s="39" t="s">
        <v>43</v>
      </c>
      <c r="K10" s="39" t="s">
        <v>16</v>
      </c>
      <c r="L10" s="21" t="s">
        <v>69</v>
      </c>
      <c r="M10" s="18">
        <v>29.1</v>
      </c>
      <c r="N10" s="2">
        <v>24.39</v>
      </c>
      <c r="O10" s="19">
        <f>IF(N10="",M10,IF(M10&lt;N10,M10,N10))</f>
        <v>24.39</v>
      </c>
      <c r="P10" s="3">
        <v>2</v>
      </c>
    </row>
    <row r="11" spans="1:16" ht="24.75" customHeight="1">
      <c r="A11" s="41">
        <v>18</v>
      </c>
      <c r="B11" s="39" t="s">
        <v>52</v>
      </c>
      <c r="C11" s="39" t="s">
        <v>10</v>
      </c>
      <c r="D11" s="21" t="s">
        <v>94</v>
      </c>
      <c r="E11" s="18">
        <v>21.71</v>
      </c>
      <c r="F11" s="2">
        <v>19.87</v>
      </c>
      <c r="G11" s="19">
        <f t="shared" si="0"/>
        <v>19.87</v>
      </c>
      <c r="H11" s="3">
        <f>RANK(G11,G9:G34,1)</f>
        <v>3</v>
      </c>
      <c r="I11" s="61">
        <v>30</v>
      </c>
      <c r="J11" s="39" t="s">
        <v>81</v>
      </c>
      <c r="K11" s="39" t="s">
        <v>82</v>
      </c>
      <c r="L11" s="42" t="s">
        <v>69</v>
      </c>
      <c r="M11" s="18">
        <v>24.7</v>
      </c>
      <c r="N11" s="2">
        <v>26.65</v>
      </c>
      <c r="O11" s="19">
        <f>IF(N11="",M11,IF(M11&lt;N11,M11,N11))</f>
        <v>24.7</v>
      </c>
      <c r="P11" s="3">
        <v>3</v>
      </c>
    </row>
    <row r="12" spans="1:16" ht="24.75" customHeight="1">
      <c r="A12" s="41">
        <v>24</v>
      </c>
      <c r="B12" s="39" t="s">
        <v>50</v>
      </c>
      <c r="C12" s="39" t="s">
        <v>56</v>
      </c>
      <c r="D12" s="42" t="s">
        <v>47</v>
      </c>
      <c r="E12" s="18">
        <v>20.58</v>
      </c>
      <c r="F12" s="2">
        <v>20.22</v>
      </c>
      <c r="G12" s="19">
        <f t="shared" si="0"/>
        <v>20.22</v>
      </c>
      <c r="H12" s="3">
        <f>RANK(G12,G9:G34,1)</f>
        <v>4</v>
      </c>
      <c r="I12" s="61">
        <v>32</v>
      </c>
      <c r="J12" s="39" t="s">
        <v>41</v>
      </c>
      <c r="K12" s="39" t="s">
        <v>16</v>
      </c>
      <c r="L12" s="21" t="s">
        <v>69</v>
      </c>
      <c r="M12" s="18">
        <v>25.66</v>
      </c>
      <c r="N12" s="2">
        <v>25.29</v>
      </c>
      <c r="O12" s="19">
        <f>IF(N12="",M12,IF(M12&lt;N12,M12,N12))</f>
        <v>25.29</v>
      </c>
      <c r="P12" s="3">
        <v>4</v>
      </c>
    </row>
    <row r="13" spans="1:16" ht="24.75" customHeight="1" thickBot="1">
      <c r="A13" s="41">
        <v>2</v>
      </c>
      <c r="B13" s="39" t="s">
        <v>12</v>
      </c>
      <c r="C13" s="39" t="s">
        <v>13</v>
      </c>
      <c r="D13" s="21" t="s">
        <v>94</v>
      </c>
      <c r="E13" s="18" t="s">
        <v>49</v>
      </c>
      <c r="F13" s="2">
        <v>21.05</v>
      </c>
      <c r="G13" s="19">
        <f t="shared" si="0"/>
        <v>21.05</v>
      </c>
      <c r="H13" s="3">
        <f>RANK(G13,G9:G34,1)</f>
        <v>5</v>
      </c>
      <c r="I13" s="64">
        <v>33</v>
      </c>
      <c r="J13" s="65" t="s">
        <v>84</v>
      </c>
      <c r="K13" s="65" t="s">
        <v>85</v>
      </c>
      <c r="L13" s="73" t="s">
        <v>69</v>
      </c>
      <c r="M13" s="103" t="s">
        <v>49</v>
      </c>
      <c r="N13" s="104">
        <v>28.02</v>
      </c>
      <c r="O13" s="120">
        <f>IF(N13="",M13,IF(M13&lt;N13,M13,N13))</f>
        <v>28.02</v>
      </c>
      <c r="P13" s="106">
        <v>5</v>
      </c>
    </row>
    <row r="14" spans="1:8" ht="24.75" customHeight="1" thickBot="1" thickTop="1">
      <c r="A14" s="41">
        <v>15</v>
      </c>
      <c r="B14" s="39" t="s">
        <v>21</v>
      </c>
      <c r="C14" s="39" t="s">
        <v>10</v>
      </c>
      <c r="D14" s="21" t="s">
        <v>94</v>
      </c>
      <c r="E14" s="18">
        <v>26.73</v>
      </c>
      <c r="F14" s="2">
        <v>21.25</v>
      </c>
      <c r="G14" s="19">
        <f t="shared" si="0"/>
        <v>21.25</v>
      </c>
      <c r="H14" s="3">
        <f>RANK(G14,G9:G34,1)</f>
        <v>6</v>
      </c>
    </row>
    <row r="15" spans="1:16" ht="24.75" customHeight="1" thickTop="1">
      <c r="A15" s="41">
        <v>6</v>
      </c>
      <c r="B15" s="39" t="s">
        <v>97</v>
      </c>
      <c r="C15" s="39" t="s">
        <v>10</v>
      </c>
      <c r="D15" s="21" t="s">
        <v>94</v>
      </c>
      <c r="E15" s="18">
        <v>21.95</v>
      </c>
      <c r="F15" s="2">
        <v>21.31</v>
      </c>
      <c r="G15" s="19">
        <f t="shared" si="0"/>
        <v>21.31</v>
      </c>
      <c r="H15" s="3">
        <f>RANK(G15,G9:G34,1)</f>
        <v>7</v>
      </c>
      <c r="I15" s="58">
        <v>29</v>
      </c>
      <c r="J15" s="59" t="s">
        <v>80</v>
      </c>
      <c r="K15" s="59" t="s">
        <v>11</v>
      </c>
      <c r="L15" s="67" t="s">
        <v>79</v>
      </c>
      <c r="M15" s="101">
        <v>18.92</v>
      </c>
      <c r="N15" s="68">
        <v>18.18</v>
      </c>
      <c r="O15" s="121">
        <f aca="true" t="shared" si="1" ref="O15:O20">IF(N15="",M15,IF(M15&lt;N15,M15,N15))</f>
        <v>18.18</v>
      </c>
      <c r="P15" s="102">
        <v>1</v>
      </c>
    </row>
    <row r="16" spans="1:16" ht="24.75" customHeight="1">
      <c r="A16" s="41">
        <v>3</v>
      </c>
      <c r="B16" s="39" t="s">
        <v>95</v>
      </c>
      <c r="C16" s="39" t="s">
        <v>10</v>
      </c>
      <c r="D16" s="21" t="s">
        <v>94</v>
      </c>
      <c r="E16" s="18">
        <v>21.4</v>
      </c>
      <c r="F16" s="2">
        <v>21.69</v>
      </c>
      <c r="G16" s="19">
        <f t="shared" si="0"/>
        <v>21.4</v>
      </c>
      <c r="H16" s="3">
        <f>RANK(G16,G9:G34,1)</f>
        <v>8</v>
      </c>
      <c r="I16" s="61">
        <v>27</v>
      </c>
      <c r="J16" s="39" t="s">
        <v>51</v>
      </c>
      <c r="K16" s="39" t="s">
        <v>11</v>
      </c>
      <c r="L16" s="21" t="s">
        <v>79</v>
      </c>
      <c r="M16" s="18">
        <v>20.74</v>
      </c>
      <c r="N16" s="2">
        <v>20.26</v>
      </c>
      <c r="O16" s="19">
        <f t="shared" si="1"/>
        <v>20.26</v>
      </c>
      <c r="P16" s="3">
        <v>2</v>
      </c>
    </row>
    <row r="17" spans="1:16" ht="24.75" customHeight="1">
      <c r="A17" s="41">
        <v>1</v>
      </c>
      <c r="B17" s="39" t="s">
        <v>92</v>
      </c>
      <c r="C17" s="39" t="s">
        <v>93</v>
      </c>
      <c r="D17" s="21" t="s">
        <v>94</v>
      </c>
      <c r="E17" s="18">
        <v>21.89</v>
      </c>
      <c r="F17" s="2">
        <v>22.09</v>
      </c>
      <c r="G17" s="19">
        <f t="shared" si="0"/>
        <v>21.89</v>
      </c>
      <c r="H17" s="3">
        <f>RANK(G17,G9:G34,1)</f>
        <v>9</v>
      </c>
      <c r="I17" s="61">
        <v>28</v>
      </c>
      <c r="J17" s="39" t="s">
        <v>17</v>
      </c>
      <c r="K17" s="39" t="s">
        <v>53</v>
      </c>
      <c r="L17" s="42" t="s">
        <v>79</v>
      </c>
      <c r="M17" s="18">
        <v>22.39</v>
      </c>
      <c r="N17" s="2">
        <v>21.49</v>
      </c>
      <c r="O17" s="19">
        <f t="shared" si="1"/>
        <v>21.49</v>
      </c>
      <c r="P17" s="3">
        <v>3</v>
      </c>
    </row>
    <row r="18" spans="1:16" ht="24.75" customHeight="1">
      <c r="A18" s="41">
        <v>11</v>
      </c>
      <c r="B18" s="39" t="s">
        <v>42</v>
      </c>
      <c r="C18" s="39" t="s">
        <v>13</v>
      </c>
      <c r="D18" s="21" t="s">
        <v>94</v>
      </c>
      <c r="E18" s="18">
        <v>23.05</v>
      </c>
      <c r="F18" s="2">
        <v>22.02</v>
      </c>
      <c r="G18" s="19">
        <f t="shared" si="0"/>
        <v>22.02</v>
      </c>
      <c r="H18" s="3">
        <f>RANK(G18,G9:G34,1)</f>
        <v>10</v>
      </c>
      <c r="I18" s="61">
        <v>34</v>
      </c>
      <c r="J18" s="39" t="s">
        <v>86</v>
      </c>
      <c r="K18" s="39" t="s">
        <v>11</v>
      </c>
      <c r="L18" s="21" t="s">
        <v>79</v>
      </c>
      <c r="M18" s="18">
        <v>22.4</v>
      </c>
      <c r="N18" s="2">
        <v>22.62</v>
      </c>
      <c r="O18" s="19">
        <f t="shared" si="1"/>
        <v>22.4</v>
      </c>
      <c r="P18" s="3">
        <v>4</v>
      </c>
    </row>
    <row r="19" spans="1:16" ht="24.75" customHeight="1">
      <c r="A19" s="41">
        <v>21</v>
      </c>
      <c r="B19" s="39" t="s">
        <v>18</v>
      </c>
      <c r="C19" s="39" t="s">
        <v>10</v>
      </c>
      <c r="D19" s="21" t="s">
        <v>94</v>
      </c>
      <c r="E19" s="18">
        <v>22.24</v>
      </c>
      <c r="F19" s="2">
        <v>22.46</v>
      </c>
      <c r="G19" s="19">
        <f t="shared" si="0"/>
        <v>22.24</v>
      </c>
      <c r="H19" s="3">
        <f>RANK(G19,G9:G34,1)</f>
        <v>11</v>
      </c>
      <c r="I19" s="61">
        <v>31</v>
      </c>
      <c r="J19" s="39" t="s">
        <v>83</v>
      </c>
      <c r="K19" s="39" t="s">
        <v>11</v>
      </c>
      <c r="L19" s="21" t="s">
        <v>79</v>
      </c>
      <c r="M19" s="18">
        <v>29.25</v>
      </c>
      <c r="N19" s="2" t="s">
        <v>49</v>
      </c>
      <c r="O19" s="19">
        <f t="shared" si="1"/>
        <v>29.25</v>
      </c>
      <c r="P19" s="3">
        <v>5</v>
      </c>
    </row>
    <row r="20" spans="1:16" ht="24.75" customHeight="1" thickBot="1">
      <c r="A20" s="41">
        <v>25</v>
      </c>
      <c r="B20" s="39" t="s">
        <v>15</v>
      </c>
      <c r="C20" s="39" t="s">
        <v>16</v>
      </c>
      <c r="D20" s="21" t="s">
        <v>47</v>
      </c>
      <c r="E20" s="18">
        <v>22.29</v>
      </c>
      <c r="F20" s="2">
        <v>23.41</v>
      </c>
      <c r="G20" s="19">
        <f t="shared" si="0"/>
        <v>22.29</v>
      </c>
      <c r="H20" s="3">
        <f>RANK(G20,G9:G34,1)</f>
        <v>12</v>
      </c>
      <c r="I20" s="64">
        <v>26</v>
      </c>
      <c r="J20" s="65" t="s">
        <v>78</v>
      </c>
      <c r="K20" s="65" t="s">
        <v>77</v>
      </c>
      <c r="L20" s="73" t="s">
        <v>79</v>
      </c>
      <c r="M20" s="103">
        <v>29.51</v>
      </c>
      <c r="N20" s="104">
        <v>29.31</v>
      </c>
      <c r="O20" s="120">
        <f t="shared" si="1"/>
        <v>29.31</v>
      </c>
      <c r="P20" s="106">
        <v>6</v>
      </c>
    </row>
    <row r="21" spans="1:8" ht="24.75" customHeight="1" thickTop="1">
      <c r="A21" s="41">
        <v>14</v>
      </c>
      <c r="B21" s="39" t="s">
        <v>20</v>
      </c>
      <c r="C21" s="39" t="s">
        <v>13</v>
      </c>
      <c r="D21" s="21" t="s">
        <v>94</v>
      </c>
      <c r="E21" s="18">
        <v>23.35</v>
      </c>
      <c r="F21" s="2">
        <v>26.06</v>
      </c>
      <c r="G21" s="19">
        <f t="shared" si="0"/>
        <v>23.35</v>
      </c>
      <c r="H21" s="3">
        <f>RANK(G21,G9:G34,1)</f>
        <v>13</v>
      </c>
    </row>
    <row r="22" spans="1:8" ht="24.75" customHeight="1">
      <c r="A22" s="41">
        <v>10</v>
      </c>
      <c r="B22" s="39" t="s">
        <v>100</v>
      </c>
      <c r="C22" s="39" t="s">
        <v>93</v>
      </c>
      <c r="D22" s="21" t="s">
        <v>94</v>
      </c>
      <c r="E22" s="18">
        <v>24.71</v>
      </c>
      <c r="F22" s="2">
        <v>23.54</v>
      </c>
      <c r="G22" s="19">
        <f t="shared" si="0"/>
        <v>23.54</v>
      </c>
      <c r="H22" s="3">
        <f>RANK(G22,G9:G34,1)</f>
        <v>14</v>
      </c>
    </row>
    <row r="23" spans="1:8" ht="24.75" customHeight="1">
      <c r="A23" s="41">
        <v>13</v>
      </c>
      <c r="B23" s="39" t="s">
        <v>102</v>
      </c>
      <c r="C23" s="39" t="s">
        <v>93</v>
      </c>
      <c r="D23" s="21" t="s">
        <v>94</v>
      </c>
      <c r="E23" s="18">
        <v>24.2</v>
      </c>
      <c r="F23" s="2">
        <v>23.76</v>
      </c>
      <c r="G23" s="19">
        <f t="shared" si="0"/>
        <v>23.76</v>
      </c>
      <c r="H23" s="3">
        <f>RANK(G23,G9:G34,1)</f>
        <v>15</v>
      </c>
    </row>
    <row r="24" spans="1:8" ht="24.75" customHeight="1">
      <c r="A24" s="41">
        <v>7</v>
      </c>
      <c r="B24" s="39" t="s">
        <v>98</v>
      </c>
      <c r="C24" s="39" t="s">
        <v>93</v>
      </c>
      <c r="D24" s="21" t="s">
        <v>94</v>
      </c>
      <c r="E24" s="18">
        <v>27.7</v>
      </c>
      <c r="F24" s="2">
        <v>24.37</v>
      </c>
      <c r="G24" s="19">
        <f t="shared" si="0"/>
        <v>24.37</v>
      </c>
      <c r="H24" s="3">
        <f>RANK(G24,G9:G34,1)</f>
        <v>16</v>
      </c>
    </row>
    <row r="25" spans="1:8" ht="24.75" customHeight="1">
      <c r="A25" s="41">
        <v>5</v>
      </c>
      <c r="B25" s="39" t="s">
        <v>44</v>
      </c>
      <c r="C25" s="39" t="s">
        <v>13</v>
      </c>
      <c r="D25" s="21" t="s">
        <v>94</v>
      </c>
      <c r="E25" s="18">
        <v>24.82</v>
      </c>
      <c r="F25" s="2">
        <v>24.4</v>
      </c>
      <c r="G25" s="19">
        <f t="shared" si="0"/>
        <v>24.4</v>
      </c>
      <c r="H25" s="3">
        <f>RANK(G25,G9:G34,1)</f>
        <v>17</v>
      </c>
    </row>
    <row r="26" spans="1:8" ht="24.75" customHeight="1">
      <c r="A26" s="41">
        <v>16</v>
      </c>
      <c r="B26" s="39" t="s">
        <v>103</v>
      </c>
      <c r="C26" s="39" t="s">
        <v>93</v>
      </c>
      <c r="D26" s="21" t="s">
        <v>94</v>
      </c>
      <c r="E26" s="18" t="s">
        <v>49</v>
      </c>
      <c r="F26" s="2">
        <v>24.74</v>
      </c>
      <c r="G26" s="19">
        <f t="shared" si="0"/>
        <v>24.74</v>
      </c>
      <c r="H26" s="3">
        <f>RANK(G26,G9:G34,1)</f>
        <v>18</v>
      </c>
    </row>
    <row r="27" spans="1:8" ht="24.75" customHeight="1">
      <c r="A27" s="41">
        <v>8</v>
      </c>
      <c r="B27" s="39" t="s">
        <v>19</v>
      </c>
      <c r="C27" s="39" t="s">
        <v>13</v>
      </c>
      <c r="D27" s="21" t="s">
        <v>94</v>
      </c>
      <c r="E27" s="18">
        <v>44.99</v>
      </c>
      <c r="F27" s="2">
        <v>25.26</v>
      </c>
      <c r="G27" s="19">
        <f t="shared" si="0"/>
        <v>25.26</v>
      </c>
      <c r="H27" s="3">
        <f>RANK(G27,G9:G34,1)</f>
        <v>19</v>
      </c>
    </row>
    <row r="28" spans="1:8" ht="24.75" customHeight="1">
      <c r="A28" s="41">
        <v>19</v>
      </c>
      <c r="B28" s="39" t="s">
        <v>104</v>
      </c>
      <c r="C28" s="39" t="s">
        <v>93</v>
      </c>
      <c r="D28" s="21" t="s">
        <v>94</v>
      </c>
      <c r="E28" s="18">
        <v>30.62</v>
      </c>
      <c r="F28" s="2">
        <v>25.44</v>
      </c>
      <c r="G28" s="19">
        <f t="shared" si="0"/>
        <v>25.44</v>
      </c>
      <c r="H28" s="3">
        <f>RANK(G28,G9:G34,1)</f>
        <v>20</v>
      </c>
    </row>
    <row r="29" spans="1:8" ht="24.75" customHeight="1">
      <c r="A29" s="41">
        <v>4</v>
      </c>
      <c r="B29" s="39" t="s">
        <v>96</v>
      </c>
      <c r="C29" s="39" t="s">
        <v>93</v>
      </c>
      <c r="D29" s="21" t="s">
        <v>94</v>
      </c>
      <c r="E29" s="18" t="s">
        <v>49</v>
      </c>
      <c r="F29" s="2">
        <v>26.1</v>
      </c>
      <c r="G29" s="19">
        <f t="shared" si="0"/>
        <v>26.1</v>
      </c>
      <c r="H29" s="3">
        <f>RANK(G29,G9:G34,1)</f>
        <v>21</v>
      </c>
    </row>
    <row r="30" spans="1:8" ht="24.75" customHeight="1">
      <c r="A30" s="41">
        <v>17</v>
      </c>
      <c r="B30" s="39" t="s">
        <v>46</v>
      </c>
      <c r="C30" s="39" t="s">
        <v>13</v>
      </c>
      <c r="D30" s="21" t="s">
        <v>94</v>
      </c>
      <c r="E30" s="18">
        <v>32.24</v>
      </c>
      <c r="F30" s="2">
        <v>27.65</v>
      </c>
      <c r="G30" s="19">
        <f t="shared" si="0"/>
        <v>27.65</v>
      </c>
      <c r="H30" s="3">
        <f>RANK(G30,G9:G34,1)</f>
        <v>22</v>
      </c>
    </row>
    <row r="31" spans="1:8" ht="24.75" customHeight="1">
      <c r="A31" s="41">
        <v>22</v>
      </c>
      <c r="B31" s="39" t="s">
        <v>76</v>
      </c>
      <c r="C31" s="39" t="s">
        <v>77</v>
      </c>
      <c r="D31" s="42" t="s">
        <v>47</v>
      </c>
      <c r="E31" s="18">
        <v>36.03</v>
      </c>
      <c r="F31" s="2">
        <v>33.23</v>
      </c>
      <c r="G31" s="19">
        <f t="shared" si="0"/>
        <v>33.23</v>
      </c>
      <c r="H31" s="3">
        <f>RANK(G31,G9:G34,1)</f>
        <v>23</v>
      </c>
    </row>
    <row r="32" spans="1:8" ht="24.75" customHeight="1">
      <c r="A32" s="41">
        <v>20</v>
      </c>
      <c r="B32" s="39" t="s">
        <v>45</v>
      </c>
      <c r="C32" s="39" t="s">
        <v>13</v>
      </c>
      <c r="D32" s="21" t="s">
        <v>94</v>
      </c>
      <c r="E32" s="18">
        <v>36.64</v>
      </c>
      <c r="F32" s="2">
        <v>33.25</v>
      </c>
      <c r="G32" s="19">
        <f t="shared" si="0"/>
        <v>33.25</v>
      </c>
      <c r="H32" s="3">
        <f>RANK(G32,G9:G34,1)</f>
        <v>24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20">
    <mergeCell ref="A1:H1"/>
    <mergeCell ref="A3:H3"/>
    <mergeCell ref="A5:H5"/>
    <mergeCell ref="F7:F8"/>
    <mergeCell ref="G7:H7"/>
    <mergeCell ref="E7:E8"/>
    <mergeCell ref="A7:A8"/>
    <mergeCell ref="B7:B8"/>
    <mergeCell ref="C7:C8"/>
    <mergeCell ref="D7:D8"/>
    <mergeCell ref="I1:P1"/>
    <mergeCell ref="I3:P3"/>
    <mergeCell ref="I5:P5"/>
    <mergeCell ref="I7:I8"/>
    <mergeCell ref="J7:J8"/>
    <mergeCell ref="K7:K8"/>
    <mergeCell ref="L7:L8"/>
    <mergeCell ref="M7:M8"/>
    <mergeCell ref="N7:N8"/>
    <mergeCell ref="O7:P7"/>
  </mergeCells>
  <conditionalFormatting sqref="P15:P20 P1:P5 P7:P13 H35:H65536 H1:H3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2015-05-30T19:20:52Z</cp:lastPrinted>
  <dcterms:created xsi:type="dcterms:W3CDTF">1997-01-24T11:07:25Z</dcterms:created>
  <dcterms:modified xsi:type="dcterms:W3CDTF">2015-06-05T06:57:54Z</dcterms:modified>
  <cp:category/>
  <cp:version/>
  <cp:contentType/>
  <cp:contentStatus/>
</cp:coreProperties>
</file>