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ladší" sheetId="1" r:id="rId1"/>
    <sheet name="starší" sheetId="2" r:id="rId2"/>
    <sheet name="NEZAŘAZENÍ" sheetId="3" r:id="rId3"/>
  </sheets>
  <definedNames>
    <definedName name="_xlnm.Print_Titles" localSheetId="0">'mladší'!$1:$3</definedName>
    <definedName name="_xlnm.Print_Titles" localSheetId="1">'starší'!$1:$3</definedName>
  </definedNames>
  <calcPr fullCalcOnLoad="1"/>
</workbook>
</file>

<file path=xl/sharedStrings.xml><?xml version="1.0" encoding="utf-8"?>
<sst xmlns="http://schemas.openxmlformats.org/spreadsheetml/2006/main" count="447" uniqueCount="371">
  <si>
    <t>startovní číslo</t>
  </si>
  <si>
    <t>orgaizace</t>
  </si>
  <si>
    <t>jména závodníků</t>
  </si>
  <si>
    <t>trestné body</t>
  </si>
  <si>
    <t>pořadí</t>
  </si>
  <si>
    <t>pořadí PORM</t>
  </si>
  <si>
    <t>žebříková stěna</t>
  </si>
  <si>
    <t>šipky</t>
  </si>
  <si>
    <t>hod granátem</t>
  </si>
  <si>
    <t>zvířata</t>
  </si>
  <si>
    <t>zdravověda</t>
  </si>
  <si>
    <t>lanová lávka</t>
  </si>
  <si>
    <t>odhad vzdálenosti</t>
  </si>
  <si>
    <t>ohniště</t>
  </si>
  <si>
    <t>topografie</t>
  </si>
  <si>
    <t>foukačka</t>
  </si>
  <si>
    <t>luk</t>
  </si>
  <si>
    <t>poleno</t>
  </si>
  <si>
    <t>součet</t>
  </si>
  <si>
    <t>Zimní závod - OBORA - 16. února 2013 - mladší</t>
  </si>
  <si>
    <t>Zimní závod - OBORA - 16. února 2013 - starší</t>
  </si>
  <si>
    <t>Kožlany</t>
  </si>
  <si>
    <t>Nikola Švambergová</t>
  </si>
  <si>
    <t>Terezka Černá</t>
  </si>
  <si>
    <t>Jiří Hudousek</t>
  </si>
  <si>
    <t>Vašek Pícl</t>
  </si>
  <si>
    <t>Petr Kuchař</t>
  </si>
  <si>
    <t>Jiří Švamberg</t>
  </si>
  <si>
    <t>Filip Truong</t>
  </si>
  <si>
    <t>Natálie Součková</t>
  </si>
  <si>
    <t>Barbora Špačková</t>
  </si>
  <si>
    <t>Markéta Tomešová</t>
  </si>
  <si>
    <t>Luděk Hásek</t>
  </si>
  <si>
    <t>Iveta Hásková</t>
  </si>
  <si>
    <t>Lukáš Hásek</t>
  </si>
  <si>
    <t>Matěj Hásek</t>
  </si>
  <si>
    <t>Kateřina Vébrová</t>
  </si>
  <si>
    <t>Sára Kaprová</t>
  </si>
  <si>
    <t>Filip Šípek</t>
  </si>
  <si>
    <t>Adéla Brabcová</t>
  </si>
  <si>
    <t>Matěj Kapr</t>
  </si>
  <si>
    <t>Markéta Brabcová</t>
  </si>
  <si>
    <t>Filip Dobrý</t>
  </si>
  <si>
    <t>Kateřina Archmanová</t>
  </si>
  <si>
    <t>Všeruby</t>
  </si>
  <si>
    <t>David Vokurka</t>
  </si>
  <si>
    <t>Matěj Teska</t>
  </si>
  <si>
    <t>Lenička Baumová</t>
  </si>
  <si>
    <t>Jaromír Kristl</t>
  </si>
  <si>
    <t>Fišerová L.</t>
  </si>
  <si>
    <t>Fišerová K.</t>
  </si>
  <si>
    <t>Jungmanová Z.</t>
  </si>
  <si>
    <t>Petermannová J.</t>
  </si>
  <si>
    <t>Simanková A</t>
  </si>
  <si>
    <t>Egermayer J</t>
  </si>
  <si>
    <t>Česánek P</t>
  </si>
  <si>
    <t>Klajnová K</t>
  </si>
  <si>
    <t>Novák V</t>
  </si>
  <si>
    <t>Skolek J</t>
  </si>
  <si>
    <t>Zuzana Šafrová</t>
  </si>
  <si>
    <t>Manětín A</t>
  </si>
  <si>
    <t>David Hanus</t>
  </si>
  <si>
    <t>Martina Pašková</t>
  </si>
  <si>
    <t>Vojta Maršán</t>
  </si>
  <si>
    <t>Kateřina Volrábová</t>
  </si>
  <si>
    <t>Bučí</t>
  </si>
  <si>
    <t>Veronika Macháčková</t>
  </si>
  <si>
    <t>Honzík Dobrý</t>
  </si>
  <si>
    <t>Lukášek Dobrý</t>
  </si>
  <si>
    <t>Fanda Dobrý</t>
  </si>
  <si>
    <t>Manětín B</t>
  </si>
  <si>
    <t>Karolína Vošická</t>
  </si>
  <si>
    <t>Jan Maršán</t>
  </si>
  <si>
    <t>Tereza Nováková</t>
  </si>
  <si>
    <t>Marek Mach</t>
  </si>
  <si>
    <t>Úněšov</t>
  </si>
  <si>
    <t>Michala Hanzlíčková</t>
  </si>
  <si>
    <t>Jan Hanzlíček</t>
  </si>
  <si>
    <t>Tereza Huspeková</t>
  </si>
  <si>
    <t>Hana Fulínová</t>
  </si>
  <si>
    <t>Šárka Šidlovská</t>
  </si>
  <si>
    <t>Adéla Šafrová</t>
  </si>
  <si>
    <t>Jiřina Fenclová</t>
  </si>
  <si>
    <t>Pavlína Nováková</t>
  </si>
  <si>
    <t>Petra Koudelová</t>
  </si>
  <si>
    <t>Patrik Hnátek</t>
  </si>
  <si>
    <t>Adéla Steidlová</t>
  </si>
  <si>
    <t>Petra Jeslová</t>
  </si>
  <si>
    <t>Ondra Bílek</t>
  </si>
  <si>
    <t>Kristýna Moulová</t>
  </si>
  <si>
    <t>Michaela Maršánová</t>
  </si>
  <si>
    <t>Nýřany A</t>
  </si>
  <si>
    <t>Nýřany B</t>
  </si>
  <si>
    <t>Horní Hradiště</t>
  </si>
  <si>
    <t>Zdeňka Krejčová</t>
  </si>
  <si>
    <t>Filip Tomášek</t>
  </si>
  <si>
    <t>Dáda Tauchen</t>
  </si>
  <si>
    <t>Vojta Kepka</t>
  </si>
  <si>
    <t>Jakub Kolář</t>
  </si>
  <si>
    <t>Horní Hradiště A</t>
  </si>
  <si>
    <t>Jana Tomášková</t>
  </si>
  <si>
    <t>Honza Tomášek</t>
  </si>
  <si>
    <t>Štěpán Kůsa</t>
  </si>
  <si>
    <t>Martina Krejčová</t>
  </si>
  <si>
    <t>Michal Stejskal</t>
  </si>
  <si>
    <t>Horní Hradiště B</t>
  </si>
  <si>
    <t>Dáňa Šmídl</t>
  </si>
  <si>
    <t>Vašek Klíma</t>
  </si>
  <si>
    <t>Andulka Unatinská</t>
  </si>
  <si>
    <t>Honza Unatinský</t>
  </si>
  <si>
    <t>Adam Kůsa</t>
  </si>
  <si>
    <t>Horní Hradiště C</t>
  </si>
  <si>
    <t>Honza Klíma</t>
  </si>
  <si>
    <t>Daňa Vögeltin</t>
  </si>
  <si>
    <t>Míša Vögeltin</t>
  </si>
  <si>
    <t>Štěpán Kepka</t>
  </si>
  <si>
    <t>Nekmíř A</t>
  </si>
  <si>
    <t>Nekmíř B</t>
  </si>
  <si>
    <t>Ledce A</t>
  </si>
  <si>
    <t>Filip Calta</t>
  </si>
  <si>
    <t>Lukáš Racek</t>
  </si>
  <si>
    <t>Kristýna Suchá</t>
  </si>
  <si>
    <t>Petr Jírový</t>
  </si>
  <si>
    <t>Viktor Kliment</t>
  </si>
  <si>
    <t>Ledce B</t>
  </si>
  <si>
    <t>Tereza Pokorná</t>
  </si>
  <si>
    <t>Jakub Kraček</t>
  </si>
  <si>
    <t>Jan Friedrich</t>
  </si>
  <si>
    <t>Jiří Hozák</t>
  </si>
  <si>
    <t>Tlučná</t>
  </si>
  <si>
    <t>Michaela Hajšmanová</t>
  </si>
  <si>
    <t>Jitka Holá</t>
  </si>
  <si>
    <t>Zuzana Kašparová</t>
  </si>
  <si>
    <t>Václav Loužek</t>
  </si>
  <si>
    <t>Vojtěch Kolář</t>
  </si>
  <si>
    <t>Jan Bednář</t>
  </si>
  <si>
    <t>Veronika Kašparová</t>
  </si>
  <si>
    <t>František Vild</t>
  </si>
  <si>
    <t>Ivana Čermáková</t>
  </si>
  <si>
    <t>Rostislav Kašpar</t>
  </si>
  <si>
    <t>Jan Chmelíř</t>
  </si>
  <si>
    <t>Bára Rumlová</t>
  </si>
  <si>
    <t>Lenka Zachová</t>
  </si>
  <si>
    <t>Jiří Suchý</t>
  </si>
  <si>
    <t>Ktistýna Žáková</t>
  </si>
  <si>
    <t>Šárka Hubáčková</t>
  </si>
  <si>
    <t>Lucie Kračková</t>
  </si>
  <si>
    <t>Karolína Friedrichová</t>
  </si>
  <si>
    <t>Adam Prokeš</t>
  </si>
  <si>
    <t>Patrik Procházka</t>
  </si>
  <si>
    <t>Tlučná A</t>
  </si>
  <si>
    <t>Matyáš Longauer</t>
  </si>
  <si>
    <t>Matěj Balász</t>
  </si>
  <si>
    <t>Pavel Kašpar</t>
  </si>
  <si>
    <t>Ondřej Bednář</t>
  </si>
  <si>
    <t>Adam Hocký</t>
  </si>
  <si>
    <t>Tlučná B</t>
  </si>
  <si>
    <t>Viktorie Zýková</t>
  </si>
  <si>
    <t>Matyáš David</t>
  </si>
  <si>
    <t>Žaneta Davidová</t>
  </si>
  <si>
    <t>Eva Hranáčová</t>
  </si>
  <si>
    <t>Adéla Vildová</t>
  </si>
  <si>
    <t>Dýšina</t>
  </si>
  <si>
    <t>Šimon Pekár</t>
  </si>
  <si>
    <t>Natálie Plicková</t>
  </si>
  <si>
    <t>Marek Cihla</t>
  </si>
  <si>
    <t>Jakub Süsz</t>
  </si>
  <si>
    <t>Vojtěch Kilián</t>
  </si>
  <si>
    <t>Druztová</t>
  </si>
  <si>
    <t>Lukáš Motyčák</t>
  </si>
  <si>
    <t>Kristýna Řezáčová</t>
  </si>
  <si>
    <t>Johana Heřmanová</t>
  </si>
  <si>
    <t>Agáta Kormošová</t>
  </si>
  <si>
    <t>Evelína Kormošová</t>
  </si>
  <si>
    <t>Kaznějov</t>
  </si>
  <si>
    <t>Anežka Danihelková</t>
  </si>
  <si>
    <t>Lucie Kopecká</t>
  </si>
  <si>
    <t>Kateřina Jarošová</t>
  </si>
  <si>
    <t>Aneta Vejvodová</t>
  </si>
  <si>
    <t>Erika Vejvodová</t>
  </si>
  <si>
    <t>Kaznějov A</t>
  </si>
  <si>
    <t>Adam Nechutný</t>
  </si>
  <si>
    <t>Matěj Nechutný</t>
  </si>
  <si>
    <t>Filip Vaňourek</t>
  </si>
  <si>
    <t>Petr Bohuslav</t>
  </si>
  <si>
    <t>Václav Pašek</t>
  </si>
  <si>
    <t>Kaznějov B</t>
  </si>
  <si>
    <t>Nikola Reinvartová</t>
  </si>
  <si>
    <t>Anna Lukášová</t>
  </si>
  <si>
    <t>Anežka Hyťhová</t>
  </si>
  <si>
    <t>Jan Pašek</t>
  </si>
  <si>
    <t>Martin Novák</t>
  </si>
  <si>
    <t>Michal Kilián</t>
  </si>
  <si>
    <t>Jitka Kresničerová</t>
  </si>
  <si>
    <t>Šimon Červenka</t>
  </si>
  <si>
    <t>Petr Kalčík</t>
  </si>
  <si>
    <t>Tomáš Ježek</t>
  </si>
  <si>
    <t>Michal Franěk</t>
  </si>
  <si>
    <t>Václav Brudna</t>
  </si>
  <si>
    <t>Tomáš Heřman</t>
  </si>
  <si>
    <t>Karolína Kliková</t>
  </si>
  <si>
    <t>Magdaléna Součková</t>
  </si>
  <si>
    <t>Zbůch A</t>
  </si>
  <si>
    <t>Natálie Forejtová</t>
  </si>
  <si>
    <t>Michal Faulhaber</t>
  </si>
  <si>
    <t>Petr Kriegerstein</t>
  </si>
  <si>
    <t>Martina ŠMOLÍKOVÁ</t>
  </si>
  <si>
    <t>Denisa Nesvadbová</t>
  </si>
  <si>
    <t>Zbůch B</t>
  </si>
  <si>
    <t>Helena Kat. Marková</t>
  </si>
  <si>
    <t>Aneta Karlová</t>
  </si>
  <si>
    <t>Zruč</t>
  </si>
  <si>
    <t>Karolína Klenovská</t>
  </si>
  <si>
    <t>Kateřina Vondrášková</t>
  </si>
  <si>
    <t>Šárka Balounová</t>
  </si>
  <si>
    <t>Jan Vondráška</t>
  </si>
  <si>
    <t>Tomáš Sobotík</t>
  </si>
  <si>
    <t>Strnadová Barbora</t>
  </si>
  <si>
    <t>Schlehofer Ota</t>
  </si>
  <si>
    <t>Rostislav Florián</t>
  </si>
  <si>
    <t>Tomáš Kopáček</t>
  </si>
  <si>
    <t>Lukáš Anton</t>
  </si>
  <si>
    <t>Naďa Plasová</t>
  </si>
  <si>
    <t>Lukáš Kdůl</t>
  </si>
  <si>
    <t>Barbora Kalčíková</t>
  </si>
  <si>
    <t>Úherce</t>
  </si>
  <si>
    <t>Adam Cochlar</t>
  </si>
  <si>
    <t>Lukáš Hodač</t>
  </si>
  <si>
    <t>Jarka Pavlíčková</t>
  </si>
  <si>
    <t>Magda Matoušková</t>
  </si>
  <si>
    <t>Bára Caithamlová</t>
  </si>
  <si>
    <t>Nevřeň</t>
  </si>
  <si>
    <t>Maruška Pechátová</t>
  </si>
  <si>
    <t>Terezka Uhrová</t>
  </si>
  <si>
    <t>Dolany</t>
  </si>
  <si>
    <t>Matěj Šašek</t>
  </si>
  <si>
    <t>Matyáš Fryček</t>
  </si>
  <si>
    <t>Eliška Klailová</t>
  </si>
  <si>
    <t>Martin Gerner</t>
  </si>
  <si>
    <t>Václav Mašek</t>
  </si>
  <si>
    <t>Horní Bříza</t>
  </si>
  <si>
    <t>Kristýna Kliková</t>
  </si>
  <si>
    <t>Karolína Kozová</t>
  </si>
  <si>
    <t>Denisa Fousová</t>
  </si>
  <si>
    <t>Ivan Mesany</t>
  </si>
  <si>
    <t>Jan Slabihoudek</t>
  </si>
  <si>
    <t>Třemošná A</t>
  </si>
  <si>
    <t>Petr Korunka</t>
  </si>
  <si>
    <t>Tobiáš Kořínek</t>
  </si>
  <si>
    <t>Lucie Pechová</t>
  </si>
  <si>
    <t>Adam Rozum</t>
  </si>
  <si>
    <t>Kristýna Behríková</t>
  </si>
  <si>
    <t>Jan Severa</t>
  </si>
  <si>
    <t>David Mizsár</t>
  </si>
  <si>
    <t>David Rozum</t>
  </si>
  <si>
    <t>Vít Kašpar</t>
  </si>
  <si>
    <t>Martin Mareš</t>
  </si>
  <si>
    <t>Třemošná</t>
  </si>
  <si>
    <t>Daniel Mašek</t>
  </si>
  <si>
    <t>Radek Pech</t>
  </si>
  <si>
    <t>Vojtěch Rozum</t>
  </si>
  <si>
    <t>Denisa Šilhavá</t>
  </si>
  <si>
    <t>Jakub Tarantík</t>
  </si>
  <si>
    <t>Ondra Šebek</t>
  </si>
  <si>
    <t>Andulka Křížová</t>
  </si>
  <si>
    <t>Terezka Lukášová</t>
  </si>
  <si>
    <t>Martinka Koudelová</t>
  </si>
  <si>
    <t>Vašík Loukota</t>
  </si>
  <si>
    <t>Richard Jež</t>
  </si>
  <si>
    <t>Martin Fryček</t>
  </si>
  <si>
    <t>Adéla Beranová</t>
  </si>
  <si>
    <t>Jan Ševčík</t>
  </si>
  <si>
    <t>Václav Klail</t>
  </si>
  <si>
    <t>Kyšice</t>
  </si>
  <si>
    <t>Eliška Navrátilová</t>
  </si>
  <si>
    <t>David Drnek</t>
  </si>
  <si>
    <t>Kateřina Sýkorová</t>
  </si>
  <si>
    <t>Václava Sedláková</t>
  </si>
  <si>
    <t>Pavel Drnek</t>
  </si>
  <si>
    <t>Město Touškov</t>
  </si>
  <si>
    <t>Pavel Kabele</t>
  </si>
  <si>
    <t>Filip Nováček</t>
  </si>
  <si>
    <t>Martin Simeanov</t>
  </si>
  <si>
    <t>Miluše Blanka Radová</t>
  </si>
  <si>
    <t>Jan Engel</t>
  </si>
  <si>
    <t>Líně</t>
  </si>
  <si>
    <t>Kateřina Kolaříková</t>
  </si>
  <si>
    <t>Kristýna Jílková</t>
  </si>
  <si>
    <t>Kristýna Procházková</t>
  </si>
  <si>
    <t>Aneta Klíčová</t>
  </si>
  <si>
    <t>Helena Karlová</t>
  </si>
  <si>
    <t>Tomáš Bartoš</t>
  </si>
  <si>
    <t>Adam Merhout</t>
  </si>
  <si>
    <t>Filip Bartoš</t>
  </si>
  <si>
    <t>Anička Medvědová</t>
  </si>
  <si>
    <t>Dominik Klíč</t>
  </si>
  <si>
    <t>Matěj Hivka</t>
  </si>
  <si>
    <t>Matyáš Mikeška</t>
  </si>
  <si>
    <t>rostliny</t>
  </si>
  <si>
    <t>jízdní řád</t>
  </si>
  <si>
    <t>uzle</t>
  </si>
  <si>
    <t>vzduchovka</t>
  </si>
  <si>
    <t>zatloukání hřebíku</t>
  </si>
  <si>
    <t>Chrást</t>
  </si>
  <si>
    <t>Samuel Štěrba</t>
  </si>
  <si>
    <t>Michal Špelina</t>
  </si>
  <si>
    <t>Kristýna Mošnová</t>
  </si>
  <si>
    <t>Tadeáš Harlas</t>
  </si>
  <si>
    <t>Dan Dvořák</t>
  </si>
  <si>
    <t>Aleš Salák</t>
  </si>
  <si>
    <t>Libor Mařík</t>
  </si>
  <si>
    <t>Adéla Tesková</t>
  </si>
  <si>
    <t>Obora A</t>
  </si>
  <si>
    <t>Filip Růžek</t>
  </si>
  <si>
    <t>Aleš Winkelhöfer</t>
  </si>
  <si>
    <t>Kryštof Ramajzl</t>
  </si>
  <si>
    <t>Vojtěch Vyhnálek</t>
  </si>
  <si>
    <t>Jakub Fanta</t>
  </si>
  <si>
    <t>Obora B</t>
  </si>
  <si>
    <t>Angelika Malinová</t>
  </si>
  <si>
    <t>Lenka Egertová</t>
  </si>
  <si>
    <t>Kristýna Egertová</t>
  </si>
  <si>
    <t>Karolína Kroftová</t>
  </si>
  <si>
    <t>Martin Pouska</t>
  </si>
  <si>
    <t>Obora C</t>
  </si>
  <si>
    <t>Ondra Žebro</t>
  </si>
  <si>
    <t>Pavel Rederer</t>
  </si>
  <si>
    <t>Tomáš Pohanka</t>
  </si>
  <si>
    <t>Honzík Soustružník</t>
  </si>
  <si>
    <t>Martin Jabornický</t>
  </si>
  <si>
    <t>Lucka Pousková</t>
  </si>
  <si>
    <t>Marek Stejskal</t>
  </si>
  <si>
    <t>Marek Otáhal</t>
  </si>
  <si>
    <t>Kuba Pflug</t>
  </si>
  <si>
    <t>Daník Blecha</t>
  </si>
  <si>
    <t>Fanda Henžlík</t>
  </si>
  <si>
    <t>Tomáš Malina</t>
  </si>
  <si>
    <t>Honzík Fanta</t>
  </si>
  <si>
    <t>Kristýnka Hroncová</t>
  </si>
  <si>
    <t>Michala Herinková</t>
  </si>
  <si>
    <t>Filip Dubravay</t>
  </si>
  <si>
    <t>Anna Přibylová</t>
  </si>
  <si>
    <t>Marek Beneš</t>
  </si>
  <si>
    <t>Markéta Černá</t>
  </si>
  <si>
    <t>Václav Pešek</t>
  </si>
  <si>
    <t>Veronika Smejkalová</t>
  </si>
  <si>
    <t>Naďa Smejkalová</t>
  </si>
  <si>
    <t>Terka Jelínková</t>
  </si>
  <si>
    <t>Patrik Farek</t>
  </si>
  <si>
    <t>Žichlice</t>
  </si>
  <si>
    <t>Kateřina Zahradníková</t>
  </si>
  <si>
    <t>Romana Králová</t>
  </si>
  <si>
    <t>Daniel Šebek</t>
  </si>
  <si>
    <t>Jiří Pajer</t>
  </si>
  <si>
    <t>David Pavlíček</t>
  </si>
  <si>
    <t>Kateřina Růžková</t>
  </si>
  <si>
    <t>Adéla Šmídová</t>
  </si>
  <si>
    <t>Adéla Baslová</t>
  </si>
  <si>
    <t>Lukáš Kříž</t>
  </si>
  <si>
    <t>Ondřej Müller</t>
  </si>
  <si>
    <t>Tereza Šlehoberová</t>
  </si>
  <si>
    <t>Kuba Ramajzl</t>
  </si>
  <si>
    <t>Adéla Háková</t>
  </si>
  <si>
    <t>Jonáš Turek</t>
  </si>
  <si>
    <t>Terka Pohanková</t>
  </si>
  <si>
    <t>Matyáš Mlnařík</t>
  </si>
  <si>
    <t>horší uzle</t>
  </si>
  <si>
    <t>NEÚPLNÉ HLÍDKY - MIMO SOUTĚŽ</t>
  </si>
  <si>
    <t>Barbora Kristlová</t>
  </si>
  <si>
    <t>PŘÍPRAVKA</t>
  </si>
  <si>
    <t>Zimní závod - OBORA - 16. února 2013 - nezařazení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</si>
</sst>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Arial CE"/>
      <family val="0"/>
    </font>
    <font>
      <b/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4" width="3.7109375" style="0" customWidth="1"/>
    <col min="25" max="25" width="4.421875" style="9" customWidth="1"/>
    <col min="26" max="26" width="4.7109375" style="11" customWidth="1"/>
    <col min="27" max="27" width="9.140625" style="23" customWidth="1"/>
    <col min="28" max="16384" width="9.140625" style="3" customWidth="1"/>
  </cols>
  <sheetData>
    <row r="1" spans="1:27" s="2" customFormat="1" ht="24.75" customHeight="1" thickBo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3"/>
    </row>
    <row r="2" spans="1:26" ht="15" customHeight="1">
      <c r="A2" s="39" t="s">
        <v>0</v>
      </c>
      <c r="B2" s="41" t="s">
        <v>1</v>
      </c>
      <c r="C2" s="43" t="s">
        <v>2</v>
      </c>
      <c r="D2" s="43"/>
      <c r="E2" s="43"/>
      <c r="F2" s="43"/>
      <c r="G2" s="43"/>
      <c r="H2" s="45" t="s">
        <v>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8" t="s">
        <v>4</v>
      </c>
    </row>
    <row r="3" spans="1:27" s="6" customFormat="1" ht="57.75" customHeight="1" thickBot="1">
      <c r="A3" s="40"/>
      <c r="B3" s="42"/>
      <c r="C3" s="44"/>
      <c r="D3" s="44"/>
      <c r="E3" s="44"/>
      <c r="F3" s="44"/>
      <c r="G3" s="44"/>
      <c r="H3" s="4" t="s">
        <v>12</v>
      </c>
      <c r="I3" s="4" t="s">
        <v>16</v>
      </c>
      <c r="J3" s="4" t="s">
        <v>298</v>
      </c>
      <c r="K3" s="4" t="s">
        <v>9</v>
      </c>
      <c r="L3" s="4" t="s">
        <v>7</v>
      </c>
      <c r="M3" s="4" t="s">
        <v>299</v>
      </c>
      <c r="N3" s="4" t="s">
        <v>300</v>
      </c>
      <c r="O3" s="4" t="s">
        <v>14</v>
      </c>
      <c r="P3" s="4" t="s">
        <v>13</v>
      </c>
      <c r="Q3" s="4" t="s">
        <v>15</v>
      </c>
      <c r="R3" s="4" t="s">
        <v>8</v>
      </c>
      <c r="S3" s="4" t="s">
        <v>10</v>
      </c>
      <c r="T3" s="4" t="s">
        <v>11</v>
      </c>
      <c r="U3" s="4" t="s">
        <v>301</v>
      </c>
      <c r="V3" s="4" t="s">
        <v>302</v>
      </c>
      <c r="W3" s="4" t="s">
        <v>6</v>
      </c>
      <c r="X3" s="4" t="s">
        <v>17</v>
      </c>
      <c r="Y3" s="5" t="s">
        <v>18</v>
      </c>
      <c r="Z3" s="49"/>
      <c r="AA3" s="22"/>
    </row>
    <row r="4" spans="1:27" s="10" customFormat="1" ht="22.5" customHeight="1">
      <c r="A4" s="19">
        <v>4</v>
      </c>
      <c r="B4" s="20" t="s">
        <v>99</v>
      </c>
      <c r="C4" s="20" t="s">
        <v>100</v>
      </c>
      <c r="D4" s="13" t="s">
        <v>101</v>
      </c>
      <c r="E4" s="13" t="s">
        <v>102</v>
      </c>
      <c r="F4" s="13" t="s">
        <v>103</v>
      </c>
      <c r="G4" s="13" t="s">
        <v>104</v>
      </c>
      <c r="H4" s="18">
        <v>0</v>
      </c>
      <c r="I4" s="28">
        <v>13</v>
      </c>
      <c r="J4" s="18">
        <v>0</v>
      </c>
      <c r="K4" s="18">
        <v>0</v>
      </c>
      <c r="L4" s="18">
        <v>3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1</v>
      </c>
      <c r="S4" s="18">
        <v>0</v>
      </c>
      <c r="T4" s="18">
        <v>0</v>
      </c>
      <c r="U4" s="18">
        <v>6</v>
      </c>
      <c r="V4" s="18">
        <v>0</v>
      </c>
      <c r="W4" s="18">
        <v>1</v>
      </c>
      <c r="X4" s="18">
        <v>0</v>
      </c>
      <c r="Y4" s="14">
        <f>SUM(H4:X4)</f>
        <v>24</v>
      </c>
      <c r="Z4" s="15">
        <f>RANK(Y4,Y4:Y25,1)</f>
        <v>1</v>
      </c>
      <c r="AA4" s="23"/>
    </row>
    <row r="5" spans="1:26" ht="22.5" customHeight="1">
      <c r="A5" s="19">
        <v>18</v>
      </c>
      <c r="B5" s="20" t="s">
        <v>105</v>
      </c>
      <c r="C5" s="20" t="s">
        <v>106</v>
      </c>
      <c r="D5" s="13" t="s">
        <v>107</v>
      </c>
      <c r="E5" s="13" t="s">
        <v>108</v>
      </c>
      <c r="F5" s="13" t="s">
        <v>109</v>
      </c>
      <c r="G5" s="13" t="s">
        <v>110</v>
      </c>
      <c r="H5" s="16">
        <v>0</v>
      </c>
      <c r="I5" s="16">
        <v>9</v>
      </c>
      <c r="J5" s="16">
        <v>0</v>
      </c>
      <c r="K5" s="16">
        <v>0</v>
      </c>
      <c r="L5" s="16">
        <v>2</v>
      </c>
      <c r="M5" s="16">
        <v>0</v>
      </c>
      <c r="N5" s="16">
        <v>0</v>
      </c>
      <c r="O5" s="16">
        <v>5</v>
      </c>
      <c r="P5" s="16">
        <v>0</v>
      </c>
      <c r="Q5" s="16">
        <v>0</v>
      </c>
      <c r="R5" s="16">
        <v>2</v>
      </c>
      <c r="S5" s="16">
        <v>0</v>
      </c>
      <c r="T5" s="16">
        <v>0</v>
      </c>
      <c r="U5" s="16">
        <v>7</v>
      </c>
      <c r="V5" s="16">
        <v>0</v>
      </c>
      <c r="W5" s="16">
        <v>0</v>
      </c>
      <c r="X5" s="16">
        <v>0</v>
      </c>
      <c r="Y5" s="17">
        <f>SUM(H5:X5)</f>
        <v>25</v>
      </c>
      <c r="Z5" s="15">
        <f>RANK(Y5,Y4:Y25,1)</f>
        <v>2</v>
      </c>
    </row>
    <row r="6" spans="1:26" ht="22.5" customHeight="1">
      <c r="A6" s="19">
        <v>22</v>
      </c>
      <c r="B6" s="20" t="s">
        <v>118</v>
      </c>
      <c r="C6" s="20" t="s">
        <v>140</v>
      </c>
      <c r="D6" s="13" t="s">
        <v>141</v>
      </c>
      <c r="E6" s="13" t="s">
        <v>142</v>
      </c>
      <c r="F6" s="13" t="s">
        <v>143</v>
      </c>
      <c r="G6" s="13" t="s">
        <v>144</v>
      </c>
      <c r="H6" s="16">
        <v>0</v>
      </c>
      <c r="I6" s="16">
        <v>7</v>
      </c>
      <c r="J6" s="16">
        <v>0</v>
      </c>
      <c r="K6" s="16">
        <v>0</v>
      </c>
      <c r="L6" s="16">
        <v>2</v>
      </c>
      <c r="M6" s="16">
        <v>0</v>
      </c>
      <c r="N6" s="16">
        <v>3</v>
      </c>
      <c r="O6" s="16">
        <v>0</v>
      </c>
      <c r="P6" s="16">
        <v>0</v>
      </c>
      <c r="Q6" s="16">
        <v>1</v>
      </c>
      <c r="R6" s="16">
        <v>0</v>
      </c>
      <c r="S6" s="16">
        <v>0</v>
      </c>
      <c r="T6" s="16">
        <v>0</v>
      </c>
      <c r="U6" s="16">
        <v>12</v>
      </c>
      <c r="V6" s="16">
        <v>2</v>
      </c>
      <c r="W6" s="16">
        <v>0</v>
      </c>
      <c r="X6" s="16">
        <v>0</v>
      </c>
      <c r="Y6" s="17">
        <f>SUM(H6:X6)</f>
        <v>27</v>
      </c>
      <c r="Z6" s="15">
        <v>3</v>
      </c>
    </row>
    <row r="7" spans="1:27" ht="22.5" customHeight="1">
      <c r="A7" s="19">
        <v>5</v>
      </c>
      <c r="B7" s="20" t="s">
        <v>116</v>
      </c>
      <c r="C7" s="20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6">
        <v>0</v>
      </c>
      <c r="I7" s="16">
        <v>5</v>
      </c>
      <c r="J7" s="16">
        <v>0</v>
      </c>
      <c r="K7" s="16">
        <v>0</v>
      </c>
      <c r="L7" s="16">
        <v>1</v>
      </c>
      <c r="M7" s="16">
        <v>0</v>
      </c>
      <c r="N7" s="16">
        <v>4</v>
      </c>
      <c r="O7" s="16">
        <v>0</v>
      </c>
      <c r="P7" s="16">
        <v>0</v>
      </c>
      <c r="Q7" s="16">
        <v>0</v>
      </c>
      <c r="R7" s="16">
        <v>4</v>
      </c>
      <c r="S7" s="16">
        <v>0</v>
      </c>
      <c r="T7" s="16">
        <v>0</v>
      </c>
      <c r="U7" s="16">
        <v>7</v>
      </c>
      <c r="V7" s="16">
        <v>6</v>
      </c>
      <c r="W7" s="16">
        <v>0</v>
      </c>
      <c r="X7" s="16">
        <v>0</v>
      </c>
      <c r="Y7" s="17">
        <v>27</v>
      </c>
      <c r="Z7" s="15">
        <v>4</v>
      </c>
      <c r="AA7" s="23" t="s">
        <v>366</v>
      </c>
    </row>
    <row r="8" spans="1:26" ht="22.5" customHeight="1">
      <c r="A8" s="19">
        <v>12</v>
      </c>
      <c r="B8" s="20" t="s">
        <v>65</v>
      </c>
      <c r="C8" s="20" t="s">
        <v>66</v>
      </c>
      <c r="D8" s="13" t="s">
        <v>74</v>
      </c>
      <c r="E8" s="13" t="s">
        <v>67</v>
      </c>
      <c r="F8" s="13" t="s">
        <v>68</v>
      </c>
      <c r="G8" s="13" t="s">
        <v>69</v>
      </c>
      <c r="H8" s="16">
        <v>0</v>
      </c>
      <c r="I8" s="16">
        <v>8</v>
      </c>
      <c r="J8" s="16">
        <v>0</v>
      </c>
      <c r="K8" s="16">
        <v>1</v>
      </c>
      <c r="L8" s="16">
        <v>0</v>
      </c>
      <c r="M8" s="16">
        <v>0</v>
      </c>
      <c r="N8" s="16">
        <v>3</v>
      </c>
      <c r="O8" s="16">
        <v>0</v>
      </c>
      <c r="P8" s="16">
        <v>0</v>
      </c>
      <c r="Q8" s="16">
        <v>2</v>
      </c>
      <c r="R8" s="16">
        <v>4</v>
      </c>
      <c r="S8" s="16">
        <v>0</v>
      </c>
      <c r="T8" s="16">
        <v>0</v>
      </c>
      <c r="U8" s="16">
        <v>9</v>
      </c>
      <c r="V8" s="16">
        <v>2</v>
      </c>
      <c r="W8" s="16">
        <v>0</v>
      </c>
      <c r="X8" s="16">
        <v>0</v>
      </c>
      <c r="Y8" s="17">
        <f aca="true" t="shared" si="0" ref="Y8:Y33">SUM(H8:X8)</f>
        <v>29</v>
      </c>
      <c r="Z8" s="15">
        <f>RANK(Y8,Y4:Y25,1)</f>
        <v>5</v>
      </c>
    </row>
    <row r="9" spans="1:26" ht="22.5" customHeight="1">
      <c r="A9" s="25">
        <v>61</v>
      </c>
      <c r="B9" s="27" t="s">
        <v>312</v>
      </c>
      <c r="C9" s="27" t="s">
        <v>313</v>
      </c>
      <c r="D9" s="13" t="s">
        <v>314</v>
      </c>
      <c r="E9" s="13" t="s">
        <v>315</v>
      </c>
      <c r="F9" s="13" t="s">
        <v>316</v>
      </c>
      <c r="G9" s="13" t="s">
        <v>317</v>
      </c>
      <c r="H9" s="16">
        <v>0</v>
      </c>
      <c r="I9" s="16">
        <v>12</v>
      </c>
      <c r="J9" s="16">
        <v>0</v>
      </c>
      <c r="K9" s="16">
        <v>0</v>
      </c>
      <c r="L9" s="16">
        <v>3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3</v>
      </c>
      <c r="S9" s="16">
        <v>0</v>
      </c>
      <c r="T9" s="16">
        <v>0</v>
      </c>
      <c r="U9" s="16">
        <v>6</v>
      </c>
      <c r="V9" s="16">
        <v>6</v>
      </c>
      <c r="W9" s="16">
        <v>0</v>
      </c>
      <c r="X9" s="16">
        <v>0</v>
      </c>
      <c r="Y9" s="17">
        <f t="shared" si="0"/>
        <v>30</v>
      </c>
      <c r="Z9" s="15">
        <f>RANK(Y9,Y4:Y25,1)</f>
        <v>6</v>
      </c>
    </row>
    <row r="10" spans="1:26" ht="22.5" customHeight="1">
      <c r="A10" s="19">
        <v>1</v>
      </c>
      <c r="B10" s="20" t="s">
        <v>21</v>
      </c>
      <c r="C10" s="20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6">
        <v>0</v>
      </c>
      <c r="I10" s="16">
        <v>11</v>
      </c>
      <c r="J10" s="16">
        <v>0</v>
      </c>
      <c r="K10" s="16">
        <v>0</v>
      </c>
      <c r="L10" s="16">
        <v>5</v>
      </c>
      <c r="M10" s="16">
        <v>0</v>
      </c>
      <c r="N10" s="16">
        <v>1</v>
      </c>
      <c r="O10" s="16">
        <v>0</v>
      </c>
      <c r="P10" s="16">
        <v>0</v>
      </c>
      <c r="Q10" s="16">
        <v>1</v>
      </c>
      <c r="R10" s="16">
        <v>2</v>
      </c>
      <c r="S10" s="16">
        <v>0</v>
      </c>
      <c r="T10" s="16">
        <v>0</v>
      </c>
      <c r="U10" s="16">
        <v>11</v>
      </c>
      <c r="V10" s="16">
        <v>2</v>
      </c>
      <c r="W10" s="16">
        <v>0</v>
      </c>
      <c r="X10" s="16">
        <v>0</v>
      </c>
      <c r="Y10" s="17">
        <f t="shared" si="0"/>
        <v>33</v>
      </c>
      <c r="Z10" s="15">
        <f>RANK(Y10,Y4:Y25,1)</f>
        <v>7</v>
      </c>
    </row>
    <row r="11" spans="1:26" ht="22.5" customHeight="1">
      <c r="A11" s="25">
        <v>63</v>
      </c>
      <c r="B11" s="27" t="s">
        <v>318</v>
      </c>
      <c r="C11" s="27" t="s">
        <v>319</v>
      </c>
      <c r="D11" s="13" t="s">
        <v>320</v>
      </c>
      <c r="E11" s="13" t="s">
        <v>321</v>
      </c>
      <c r="F11" s="13" t="s">
        <v>322</v>
      </c>
      <c r="G11" s="13" t="s">
        <v>323</v>
      </c>
      <c r="H11" s="16">
        <v>0</v>
      </c>
      <c r="I11" s="16">
        <v>8</v>
      </c>
      <c r="J11" s="16">
        <v>0</v>
      </c>
      <c r="K11" s="16">
        <v>0</v>
      </c>
      <c r="L11" s="16">
        <v>4</v>
      </c>
      <c r="M11" s="16">
        <v>0</v>
      </c>
      <c r="N11" s="16">
        <v>5</v>
      </c>
      <c r="O11" s="16">
        <v>0</v>
      </c>
      <c r="P11" s="16">
        <v>0</v>
      </c>
      <c r="Q11" s="16">
        <v>0</v>
      </c>
      <c r="R11" s="16">
        <v>8</v>
      </c>
      <c r="S11" s="16">
        <v>0</v>
      </c>
      <c r="T11" s="16">
        <v>0</v>
      </c>
      <c r="U11" s="16">
        <v>10</v>
      </c>
      <c r="V11" s="16">
        <v>0</v>
      </c>
      <c r="W11" s="16">
        <v>0</v>
      </c>
      <c r="X11" s="16">
        <v>0</v>
      </c>
      <c r="Y11" s="17">
        <f t="shared" si="0"/>
        <v>35</v>
      </c>
      <c r="Z11" s="15">
        <f>RANK(Y11,Y4:Y25,1)</f>
        <v>8</v>
      </c>
    </row>
    <row r="12" spans="1:26" ht="22.5" customHeight="1">
      <c r="A12" s="19">
        <v>11</v>
      </c>
      <c r="B12" s="20" t="s">
        <v>60</v>
      </c>
      <c r="C12" s="20" t="s">
        <v>59</v>
      </c>
      <c r="D12" s="13" t="s">
        <v>61</v>
      </c>
      <c r="E12" s="13" t="s">
        <v>62</v>
      </c>
      <c r="F12" s="13" t="s">
        <v>63</v>
      </c>
      <c r="G12" s="13" t="s">
        <v>64</v>
      </c>
      <c r="H12" s="16">
        <v>0</v>
      </c>
      <c r="I12" s="16">
        <v>8</v>
      </c>
      <c r="J12" s="16">
        <v>0</v>
      </c>
      <c r="K12" s="16">
        <v>0</v>
      </c>
      <c r="L12" s="16">
        <v>5</v>
      </c>
      <c r="M12" s="16">
        <v>0</v>
      </c>
      <c r="N12" s="16">
        <v>2</v>
      </c>
      <c r="O12" s="16">
        <v>0</v>
      </c>
      <c r="P12" s="16">
        <v>4</v>
      </c>
      <c r="Q12" s="16">
        <v>1</v>
      </c>
      <c r="R12" s="16">
        <v>4</v>
      </c>
      <c r="S12" s="16">
        <v>0</v>
      </c>
      <c r="T12" s="16">
        <v>0</v>
      </c>
      <c r="U12" s="16">
        <v>6</v>
      </c>
      <c r="V12" s="16">
        <v>4</v>
      </c>
      <c r="W12" s="16">
        <v>2</v>
      </c>
      <c r="X12" s="16">
        <v>0</v>
      </c>
      <c r="Y12" s="17">
        <f t="shared" si="0"/>
        <v>36</v>
      </c>
      <c r="Z12" s="15">
        <f>RANK(Y12,Y4:Y25,1)</f>
        <v>9</v>
      </c>
    </row>
    <row r="13" spans="1:27" ht="22.5" customHeight="1">
      <c r="A13" s="25">
        <v>62</v>
      </c>
      <c r="B13" s="27" t="s">
        <v>44</v>
      </c>
      <c r="C13" s="27" t="s">
        <v>308</v>
      </c>
      <c r="D13" s="13" t="s">
        <v>309</v>
      </c>
      <c r="E13" s="13" t="s">
        <v>310</v>
      </c>
      <c r="F13" s="13" t="s">
        <v>311</v>
      </c>
      <c r="G13" s="13" t="s">
        <v>46</v>
      </c>
      <c r="H13" s="16">
        <v>0</v>
      </c>
      <c r="I13" s="16">
        <v>12</v>
      </c>
      <c r="J13" s="16">
        <v>0</v>
      </c>
      <c r="K13" s="16">
        <v>0</v>
      </c>
      <c r="L13" s="16">
        <v>3</v>
      </c>
      <c r="M13" s="16">
        <v>0</v>
      </c>
      <c r="N13" s="16">
        <v>4</v>
      </c>
      <c r="O13" s="16">
        <v>0</v>
      </c>
      <c r="P13" s="16">
        <v>0</v>
      </c>
      <c r="Q13" s="16">
        <v>0</v>
      </c>
      <c r="R13" s="16">
        <v>5</v>
      </c>
      <c r="S13" s="16">
        <v>0</v>
      </c>
      <c r="T13" s="16">
        <v>0</v>
      </c>
      <c r="U13" s="16">
        <v>8</v>
      </c>
      <c r="V13" s="16">
        <v>4</v>
      </c>
      <c r="W13" s="16">
        <v>0</v>
      </c>
      <c r="X13" s="16">
        <v>0</v>
      </c>
      <c r="Y13" s="17">
        <f t="shared" si="0"/>
        <v>36</v>
      </c>
      <c r="Z13" s="15">
        <v>10</v>
      </c>
      <c r="AA13" s="23" t="s">
        <v>366</v>
      </c>
    </row>
    <row r="14" spans="1:26" ht="22.5" customHeight="1">
      <c r="A14" s="19">
        <v>36</v>
      </c>
      <c r="B14" s="20" t="s">
        <v>162</v>
      </c>
      <c r="C14" s="20" t="s">
        <v>163</v>
      </c>
      <c r="D14" s="13" t="s">
        <v>164</v>
      </c>
      <c r="E14" s="13" t="s">
        <v>165</v>
      </c>
      <c r="F14" s="13" t="s">
        <v>166</v>
      </c>
      <c r="G14" s="13" t="s">
        <v>167</v>
      </c>
      <c r="H14" s="16">
        <v>0</v>
      </c>
      <c r="I14" s="16">
        <v>12</v>
      </c>
      <c r="J14" s="16">
        <v>0</v>
      </c>
      <c r="K14" s="16">
        <v>0</v>
      </c>
      <c r="L14" s="16">
        <v>1</v>
      </c>
      <c r="M14" s="16">
        <v>0</v>
      </c>
      <c r="N14" s="16">
        <v>3</v>
      </c>
      <c r="O14" s="16">
        <v>0</v>
      </c>
      <c r="P14" s="16">
        <v>0</v>
      </c>
      <c r="Q14" s="16">
        <v>1</v>
      </c>
      <c r="R14" s="16">
        <v>4</v>
      </c>
      <c r="S14" s="16">
        <v>6</v>
      </c>
      <c r="T14" s="16">
        <v>0</v>
      </c>
      <c r="U14" s="16">
        <v>9</v>
      </c>
      <c r="V14" s="16">
        <v>6</v>
      </c>
      <c r="W14" s="16">
        <v>0</v>
      </c>
      <c r="X14" s="16">
        <v>0</v>
      </c>
      <c r="Y14" s="17">
        <f t="shared" si="0"/>
        <v>42</v>
      </c>
      <c r="Z14" s="15">
        <f>RANK(Y14,Y4:Y25,1)</f>
        <v>11</v>
      </c>
    </row>
    <row r="15" spans="1:26" ht="22.5" customHeight="1">
      <c r="A15" s="19">
        <v>47</v>
      </c>
      <c r="B15" s="20" t="s">
        <v>240</v>
      </c>
      <c r="C15" s="20" t="s">
        <v>241</v>
      </c>
      <c r="D15" s="13" t="s">
        <v>242</v>
      </c>
      <c r="E15" s="13" t="s">
        <v>243</v>
      </c>
      <c r="F15" s="13" t="s">
        <v>244</v>
      </c>
      <c r="G15" s="13" t="s">
        <v>245</v>
      </c>
      <c r="H15" s="16">
        <v>0</v>
      </c>
      <c r="I15" s="16">
        <v>12</v>
      </c>
      <c r="J15" s="16">
        <v>0</v>
      </c>
      <c r="K15" s="16">
        <v>1</v>
      </c>
      <c r="L15" s="16">
        <v>2</v>
      </c>
      <c r="M15" s="16">
        <v>0</v>
      </c>
      <c r="N15" s="16">
        <v>6</v>
      </c>
      <c r="O15" s="16">
        <v>0</v>
      </c>
      <c r="P15" s="16">
        <v>4</v>
      </c>
      <c r="Q15" s="16">
        <v>0</v>
      </c>
      <c r="R15" s="16">
        <v>6</v>
      </c>
      <c r="S15" s="16">
        <v>3</v>
      </c>
      <c r="T15" s="16">
        <v>0</v>
      </c>
      <c r="U15" s="16">
        <v>10</v>
      </c>
      <c r="V15" s="16">
        <v>2</v>
      </c>
      <c r="W15" s="16">
        <v>0</v>
      </c>
      <c r="X15" s="16">
        <v>0</v>
      </c>
      <c r="Y15" s="17">
        <f t="shared" si="0"/>
        <v>46</v>
      </c>
      <c r="Z15" s="15">
        <f>RANK(Y15,Y4:Y25,1)</f>
        <v>12</v>
      </c>
    </row>
    <row r="16" spans="1:26" ht="22.5" customHeight="1">
      <c r="A16" s="19">
        <v>41</v>
      </c>
      <c r="B16" s="20" t="s">
        <v>246</v>
      </c>
      <c r="C16" s="20" t="s">
        <v>247</v>
      </c>
      <c r="D16" s="13" t="s">
        <v>248</v>
      </c>
      <c r="E16" s="13" t="s">
        <v>249</v>
      </c>
      <c r="F16" s="13" t="s">
        <v>250</v>
      </c>
      <c r="G16" s="13" t="s">
        <v>251</v>
      </c>
      <c r="H16" s="16">
        <v>0</v>
      </c>
      <c r="I16" s="16">
        <v>9</v>
      </c>
      <c r="J16" s="16">
        <v>0</v>
      </c>
      <c r="K16" s="16">
        <v>0</v>
      </c>
      <c r="L16" s="16">
        <v>4</v>
      </c>
      <c r="M16" s="16">
        <v>0</v>
      </c>
      <c r="N16" s="16">
        <v>6</v>
      </c>
      <c r="O16" s="16">
        <v>0</v>
      </c>
      <c r="P16" s="16">
        <v>0</v>
      </c>
      <c r="Q16" s="16">
        <v>3</v>
      </c>
      <c r="R16" s="16">
        <v>6</v>
      </c>
      <c r="S16" s="16">
        <v>3</v>
      </c>
      <c r="T16" s="16">
        <v>0</v>
      </c>
      <c r="U16" s="16">
        <v>14</v>
      </c>
      <c r="V16" s="16">
        <v>2</v>
      </c>
      <c r="W16" s="16">
        <v>0</v>
      </c>
      <c r="X16" s="16">
        <v>0</v>
      </c>
      <c r="Y16" s="17">
        <f t="shared" si="0"/>
        <v>47</v>
      </c>
      <c r="Z16" s="15">
        <f>RANK(Y16,Y4:Y25,1)</f>
        <v>13</v>
      </c>
    </row>
    <row r="17" spans="1:26" ht="22.5" customHeight="1">
      <c r="A17" s="25">
        <v>65</v>
      </c>
      <c r="B17" s="27" t="s">
        <v>324</v>
      </c>
      <c r="C17" s="27" t="s">
        <v>325</v>
      </c>
      <c r="D17" s="13" t="s">
        <v>326</v>
      </c>
      <c r="E17" s="13" t="s">
        <v>327</v>
      </c>
      <c r="F17" s="13" t="s">
        <v>328</v>
      </c>
      <c r="G17" s="13" t="s">
        <v>329</v>
      </c>
      <c r="H17" s="16">
        <v>0</v>
      </c>
      <c r="I17" s="16">
        <v>10</v>
      </c>
      <c r="J17" s="16">
        <v>0</v>
      </c>
      <c r="K17" s="16">
        <v>0</v>
      </c>
      <c r="L17" s="16">
        <v>9</v>
      </c>
      <c r="M17" s="16">
        <v>0</v>
      </c>
      <c r="N17" s="16">
        <v>5</v>
      </c>
      <c r="O17" s="16">
        <v>0</v>
      </c>
      <c r="P17" s="16">
        <v>0</v>
      </c>
      <c r="Q17" s="16">
        <v>3</v>
      </c>
      <c r="R17" s="16">
        <v>6</v>
      </c>
      <c r="S17" s="16">
        <v>3</v>
      </c>
      <c r="T17" s="16">
        <v>0</v>
      </c>
      <c r="U17" s="16">
        <v>13</v>
      </c>
      <c r="V17" s="16">
        <v>0</v>
      </c>
      <c r="W17" s="16">
        <v>0</v>
      </c>
      <c r="X17" s="16">
        <v>0</v>
      </c>
      <c r="Y17" s="17">
        <f t="shared" si="0"/>
        <v>49</v>
      </c>
      <c r="Z17" s="15">
        <f>RANK(Y17,Y4:Y25,1)</f>
        <v>14</v>
      </c>
    </row>
    <row r="18" spans="1:26" ht="22.5" customHeight="1">
      <c r="A18" s="19">
        <v>21</v>
      </c>
      <c r="B18" s="20" t="s">
        <v>150</v>
      </c>
      <c r="C18" s="20" t="s">
        <v>151</v>
      </c>
      <c r="D18" s="13" t="s">
        <v>152</v>
      </c>
      <c r="E18" s="13" t="s">
        <v>153</v>
      </c>
      <c r="F18" s="13" t="s">
        <v>154</v>
      </c>
      <c r="G18" s="13" t="s">
        <v>155</v>
      </c>
      <c r="H18" s="16">
        <v>0</v>
      </c>
      <c r="I18" s="16">
        <v>13</v>
      </c>
      <c r="J18" s="16">
        <v>0</v>
      </c>
      <c r="K18" s="16">
        <v>0</v>
      </c>
      <c r="L18" s="16">
        <v>5</v>
      </c>
      <c r="M18" s="16">
        <v>0</v>
      </c>
      <c r="N18" s="16">
        <v>0</v>
      </c>
      <c r="O18" s="16">
        <v>5</v>
      </c>
      <c r="P18" s="16">
        <v>0</v>
      </c>
      <c r="Q18" s="16">
        <v>1</v>
      </c>
      <c r="R18" s="16">
        <v>9</v>
      </c>
      <c r="S18" s="16">
        <v>3</v>
      </c>
      <c r="T18" s="16">
        <v>0</v>
      </c>
      <c r="U18" s="16">
        <v>12</v>
      </c>
      <c r="V18" s="16">
        <v>4</v>
      </c>
      <c r="W18" s="16">
        <v>0</v>
      </c>
      <c r="X18" s="16">
        <v>0</v>
      </c>
      <c r="Y18" s="17">
        <f t="shared" si="0"/>
        <v>52</v>
      </c>
      <c r="Z18" s="15">
        <f>RANK(Y18,Y4:Y25,1)</f>
        <v>15</v>
      </c>
    </row>
    <row r="19" spans="1:26" ht="22.5" customHeight="1">
      <c r="A19" s="19">
        <v>49</v>
      </c>
      <c r="B19" s="20" t="s">
        <v>225</v>
      </c>
      <c r="C19" s="20" t="s">
        <v>226</v>
      </c>
      <c r="D19" s="13" t="s">
        <v>227</v>
      </c>
      <c r="E19" s="13" t="s">
        <v>228</v>
      </c>
      <c r="F19" s="13" t="s">
        <v>229</v>
      </c>
      <c r="G19" s="13" t="s">
        <v>230</v>
      </c>
      <c r="H19" s="16">
        <v>0</v>
      </c>
      <c r="I19" s="16">
        <v>11</v>
      </c>
      <c r="J19" s="16">
        <v>0</v>
      </c>
      <c r="K19" s="16">
        <v>0</v>
      </c>
      <c r="L19" s="16">
        <v>2</v>
      </c>
      <c r="M19" s="16">
        <v>0</v>
      </c>
      <c r="N19" s="16">
        <v>9</v>
      </c>
      <c r="O19" s="16">
        <v>0</v>
      </c>
      <c r="P19" s="16">
        <v>0</v>
      </c>
      <c r="Q19" s="16">
        <v>3</v>
      </c>
      <c r="R19" s="16">
        <v>10</v>
      </c>
      <c r="S19" s="16">
        <v>3</v>
      </c>
      <c r="T19" s="16">
        <v>0</v>
      </c>
      <c r="U19" s="16">
        <v>15</v>
      </c>
      <c r="V19" s="16">
        <v>2</v>
      </c>
      <c r="W19" s="16">
        <v>0</v>
      </c>
      <c r="X19" s="16">
        <v>0</v>
      </c>
      <c r="Y19" s="17">
        <f t="shared" si="0"/>
        <v>55</v>
      </c>
      <c r="Z19" s="15">
        <f>RANK(Y19,Y4:Y25,1)</f>
        <v>16</v>
      </c>
    </row>
    <row r="20" spans="1:26" ht="22.5" customHeight="1">
      <c r="A20" s="19">
        <v>26</v>
      </c>
      <c r="B20" s="20" t="s">
        <v>124</v>
      </c>
      <c r="C20" s="20" t="s">
        <v>145</v>
      </c>
      <c r="D20" s="13" t="s">
        <v>146</v>
      </c>
      <c r="E20" s="13" t="s">
        <v>147</v>
      </c>
      <c r="F20" s="13" t="s">
        <v>148</v>
      </c>
      <c r="G20" s="13" t="s">
        <v>149</v>
      </c>
      <c r="H20" s="16">
        <v>0</v>
      </c>
      <c r="I20" s="16">
        <v>12</v>
      </c>
      <c r="J20" s="16">
        <v>0</v>
      </c>
      <c r="K20" s="16">
        <v>0</v>
      </c>
      <c r="L20" s="16">
        <v>3</v>
      </c>
      <c r="M20" s="16">
        <v>0</v>
      </c>
      <c r="N20" s="16">
        <v>9</v>
      </c>
      <c r="O20" s="16">
        <v>0</v>
      </c>
      <c r="P20" s="16">
        <v>4</v>
      </c>
      <c r="Q20" s="16">
        <v>1</v>
      </c>
      <c r="R20" s="16">
        <v>7</v>
      </c>
      <c r="S20" s="16">
        <v>5</v>
      </c>
      <c r="T20" s="16">
        <v>0</v>
      </c>
      <c r="U20" s="16">
        <v>14</v>
      </c>
      <c r="V20" s="16">
        <v>2</v>
      </c>
      <c r="W20" s="16">
        <v>0</v>
      </c>
      <c r="X20" s="16">
        <v>0</v>
      </c>
      <c r="Y20" s="17">
        <f t="shared" si="0"/>
        <v>57</v>
      </c>
      <c r="Z20" s="15">
        <f>RANK(Y20,Y4:Y25,1)</f>
        <v>17</v>
      </c>
    </row>
    <row r="21" spans="1:26" ht="22.5" customHeight="1">
      <c r="A21" s="19">
        <v>35</v>
      </c>
      <c r="B21" s="20" t="s">
        <v>168</v>
      </c>
      <c r="C21" s="20" t="s">
        <v>169</v>
      </c>
      <c r="D21" s="13" t="s">
        <v>170</v>
      </c>
      <c r="E21" s="13" t="s">
        <v>171</v>
      </c>
      <c r="F21" s="13" t="s">
        <v>172</v>
      </c>
      <c r="G21" s="13" t="s">
        <v>173</v>
      </c>
      <c r="H21" s="16">
        <v>0</v>
      </c>
      <c r="I21" s="16">
        <v>12</v>
      </c>
      <c r="J21" s="16">
        <v>0</v>
      </c>
      <c r="K21" s="16">
        <v>0</v>
      </c>
      <c r="L21" s="16">
        <v>9</v>
      </c>
      <c r="M21" s="16">
        <v>0</v>
      </c>
      <c r="N21" s="16">
        <v>9</v>
      </c>
      <c r="O21" s="16">
        <v>0</v>
      </c>
      <c r="P21" s="16">
        <v>0</v>
      </c>
      <c r="Q21" s="16">
        <v>2</v>
      </c>
      <c r="R21" s="16">
        <v>6</v>
      </c>
      <c r="S21" s="16">
        <v>5</v>
      </c>
      <c r="T21" s="16">
        <v>0</v>
      </c>
      <c r="U21" s="16">
        <v>13</v>
      </c>
      <c r="V21" s="16">
        <v>2</v>
      </c>
      <c r="W21" s="16">
        <v>0</v>
      </c>
      <c r="X21" s="16">
        <v>0</v>
      </c>
      <c r="Y21" s="17">
        <f t="shared" si="0"/>
        <v>58</v>
      </c>
      <c r="Z21" s="15">
        <f>RANK(Y21,Y4:Y25,1)</f>
        <v>18</v>
      </c>
    </row>
    <row r="22" spans="1:26" ht="22.5" customHeight="1">
      <c r="A22" s="19">
        <v>23</v>
      </c>
      <c r="B22" s="20" t="s">
        <v>156</v>
      </c>
      <c r="C22" s="20" t="s">
        <v>157</v>
      </c>
      <c r="D22" s="13" t="s">
        <v>158</v>
      </c>
      <c r="E22" s="13" t="s">
        <v>159</v>
      </c>
      <c r="F22" s="13" t="s">
        <v>160</v>
      </c>
      <c r="G22" s="13" t="s">
        <v>161</v>
      </c>
      <c r="H22" s="16">
        <v>0</v>
      </c>
      <c r="I22" s="16">
        <v>12</v>
      </c>
      <c r="J22" s="16">
        <v>0</v>
      </c>
      <c r="K22" s="16">
        <v>0</v>
      </c>
      <c r="L22" s="16">
        <v>6</v>
      </c>
      <c r="M22" s="16">
        <v>0</v>
      </c>
      <c r="N22" s="16">
        <v>2</v>
      </c>
      <c r="O22" s="16">
        <v>5</v>
      </c>
      <c r="P22" s="16">
        <v>0</v>
      </c>
      <c r="Q22" s="16">
        <v>0</v>
      </c>
      <c r="R22" s="16">
        <v>9</v>
      </c>
      <c r="S22" s="16">
        <v>5</v>
      </c>
      <c r="T22" s="16">
        <v>0</v>
      </c>
      <c r="U22" s="16">
        <v>15</v>
      </c>
      <c r="V22" s="16">
        <v>6</v>
      </c>
      <c r="W22" s="16">
        <v>0</v>
      </c>
      <c r="X22" s="16">
        <v>0</v>
      </c>
      <c r="Y22" s="17">
        <f t="shared" si="0"/>
        <v>60</v>
      </c>
      <c r="Z22" s="15">
        <f>RANK(Y22,Y4:Y25,1)</f>
        <v>19</v>
      </c>
    </row>
    <row r="23" spans="1:26" ht="22.5" customHeight="1">
      <c r="A23" s="19">
        <v>42</v>
      </c>
      <c r="B23" s="20" t="s">
        <v>234</v>
      </c>
      <c r="C23" s="20" t="s">
        <v>235</v>
      </c>
      <c r="D23" s="13" t="s">
        <v>236</v>
      </c>
      <c r="E23" s="13" t="s">
        <v>237</v>
      </c>
      <c r="F23" s="13" t="s">
        <v>238</v>
      </c>
      <c r="G23" s="13" t="s">
        <v>239</v>
      </c>
      <c r="H23" s="16">
        <v>0</v>
      </c>
      <c r="I23" s="16">
        <v>11</v>
      </c>
      <c r="J23" s="16">
        <v>0</v>
      </c>
      <c r="K23" s="16">
        <v>0</v>
      </c>
      <c r="L23" s="16">
        <v>9</v>
      </c>
      <c r="M23" s="16">
        <v>0</v>
      </c>
      <c r="N23" s="16">
        <v>7</v>
      </c>
      <c r="O23" s="16">
        <v>5</v>
      </c>
      <c r="P23" s="16">
        <v>0</v>
      </c>
      <c r="Q23" s="16">
        <v>0</v>
      </c>
      <c r="R23" s="16">
        <v>9</v>
      </c>
      <c r="S23" s="16">
        <v>6</v>
      </c>
      <c r="T23" s="16">
        <v>0</v>
      </c>
      <c r="U23" s="16">
        <v>12</v>
      </c>
      <c r="V23" s="16">
        <v>2</v>
      </c>
      <c r="W23" s="16">
        <v>0</v>
      </c>
      <c r="X23" s="16">
        <v>0</v>
      </c>
      <c r="Y23" s="17">
        <f t="shared" si="0"/>
        <v>61</v>
      </c>
      <c r="Z23" s="15">
        <f>RANK(Y23,Y4:Y25,1)</f>
        <v>20</v>
      </c>
    </row>
    <row r="24" spans="1:26" ht="22.5" customHeight="1">
      <c r="A24" s="24">
        <v>28</v>
      </c>
      <c r="B24" s="26" t="s">
        <v>174</v>
      </c>
      <c r="C24" s="26" t="s">
        <v>175</v>
      </c>
      <c r="D24" s="13" t="s">
        <v>176</v>
      </c>
      <c r="E24" s="13" t="s">
        <v>177</v>
      </c>
      <c r="F24" s="13" t="s">
        <v>178</v>
      </c>
      <c r="G24" s="13" t="s">
        <v>179</v>
      </c>
      <c r="H24" s="16">
        <v>0</v>
      </c>
      <c r="I24" s="16">
        <v>12</v>
      </c>
      <c r="J24" s="16">
        <v>0</v>
      </c>
      <c r="K24" s="16">
        <v>0</v>
      </c>
      <c r="L24" s="16">
        <v>7</v>
      </c>
      <c r="M24" s="16">
        <v>5</v>
      </c>
      <c r="N24" s="16">
        <v>10</v>
      </c>
      <c r="O24" s="16">
        <v>0</v>
      </c>
      <c r="P24" s="16">
        <v>4</v>
      </c>
      <c r="Q24" s="16">
        <v>1</v>
      </c>
      <c r="R24" s="16">
        <v>3</v>
      </c>
      <c r="S24" s="16">
        <v>3</v>
      </c>
      <c r="T24" s="16">
        <v>0</v>
      </c>
      <c r="U24" s="16">
        <v>15</v>
      </c>
      <c r="V24" s="16">
        <v>2</v>
      </c>
      <c r="W24" s="16">
        <v>0</v>
      </c>
      <c r="X24" s="16">
        <v>0</v>
      </c>
      <c r="Y24" s="17">
        <f t="shared" si="0"/>
        <v>62</v>
      </c>
      <c r="Z24" s="15">
        <f>RANK(Y24,Y4:Y25,1)</f>
        <v>21</v>
      </c>
    </row>
    <row r="25" spans="1:26" ht="22.5" customHeight="1">
      <c r="A25" s="13">
        <v>66</v>
      </c>
      <c r="B25" s="13" t="s">
        <v>303</v>
      </c>
      <c r="C25" s="13" t="s">
        <v>304</v>
      </c>
      <c r="D25" s="13" t="s">
        <v>305</v>
      </c>
      <c r="E25" s="13" t="s">
        <v>365</v>
      </c>
      <c r="F25" s="13" t="s">
        <v>306</v>
      </c>
      <c r="G25" s="13" t="s">
        <v>307</v>
      </c>
      <c r="H25" s="16">
        <v>0</v>
      </c>
      <c r="I25" s="16">
        <v>11</v>
      </c>
      <c r="J25" s="16">
        <v>0</v>
      </c>
      <c r="K25" s="16">
        <v>0</v>
      </c>
      <c r="L25" s="16">
        <v>8</v>
      </c>
      <c r="M25" s="16">
        <v>5</v>
      </c>
      <c r="N25" s="16">
        <v>10</v>
      </c>
      <c r="O25" s="16">
        <v>5</v>
      </c>
      <c r="P25" s="16">
        <v>0</v>
      </c>
      <c r="Q25" s="16">
        <v>2</v>
      </c>
      <c r="R25" s="16">
        <v>8</v>
      </c>
      <c r="S25" s="16">
        <v>3</v>
      </c>
      <c r="T25" s="16">
        <v>0</v>
      </c>
      <c r="U25" s="16">
        <v>10</v>
      </c>
      <c r="V25" s="16">
        <v>2</v>
      </c>
      <c r="W25" s="16">
        <v>0</v>
      </c>
      <c r="X25" s="16">
        <v>0</v>
      </c>
      <c r="Y25" s="17">
        <f t="shared" si="0"/>
        <v>64</v>
      </c>
      <c r="Z25" s="15">
        <f>RANK(Y25,Y4:Y25,1)</f>
        <v>22</v>
      </c>
    </row>
    <row r="26" spans="1:26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/>
    </row>
    <row r="27" spans="1:26" ht="22.5" customHeight="1">
      <c r="A27" s="35" t="s">
        <v>367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6" ht="22.5" customHeight="1">
      <c r="A28" s="19">
        <v>19</v>
      </c>
      <c r="B28" s="20" t="s">
        <v>111</v>
      </c>
      <c r="C28" s="20" t="s">
        <v>112</v>
      </c>
      <c r="D28" s="13" t="s">
        <v>113</v>
      </c>
      <c r="E28" s="13" t="s">
        <v>114</v>
      </c>
      <c r="F28" s="13" t="s">
        <v>115</v>
      </c>
      <c r="G28" s="13"/>
      <c r="H28" s="16">
        <v>0</v>
      </c>
      <c r="I28" s="16">
        <v>8</v>
      </c>
      <c r="J28" s="16">
        <v>0</v>
      </c>
      <c r="K28" s="16">
        <v>0</v>
      </c>
      <c r="L28" s="16">
        <v>8</v>
      </c>
      <c r="M28" s="16">
        <v>0</v>
      </c>
      <c r="N28" s="16">
        <v>10</v>
      </c>
      <c r="O28" s="16">
        <v>5</v>
      </c>
      <c r="P28" s="16">
        <v>0</v>
      </c>
      <c r="Q28" s="16">
        <v>0</v>
      </c>
      <c r="R28" s="16">
        <v>4</v>
      </c>
      <c r="S28" s="16">
        <v>8</v>
      </c>
      <c r="T28" s="16">
        <v>0</v>
      </c>
      <c r="U28" s="16">
        <v>14</v>
      </c>
      <c r="V28" s="16">
        <v>2</v>
      </c>
      <c r="W28" s="16">
        <v>0</v>
      </c>
      <c r="X28" s="16">
        <v>0</v>
      </c>
      <c r="Y28" s="17">
        <f>SUM(H28:X28)</f>
        <v>59</v>
      </c>
      <c r="Z28" s="34"/>
    </row>
    <row r="29" spans="1:26" ht="22.5" customHeight="1">
      <c r="A29" s="13">
        <v>53</v>
      </c>
      <c r="B29" s="13" t="s">
        <v>285</v>
      </c>
      <c r="C29" s="13" t="s">
        <v>295</v>
      </c>
      <c r="D29" s="13" t="s">
        <v>296</v>
      </c>
      <c r="E29" s="13" t="s">
        <v>297</v>
      </c>
      <c r="F29" s="13"/>
      <c r="G29" s="13"/>
      <c r="H29" s="16">
        <v>0</v>
      </c>
      <c r="I29" s="16">
        <v>6</v>
      </c>
      <c r="J29" s="16">
        <v>0</v>
      </c>
      <c r="K29" s="16">
        <v>0</v>
      </c>
      <c r="L29" s="16">
        <v>0</v>
      </c>
      <c r="M29" s="16">
        <v>0</v>
      </c>
      <c r="N29" s="16">
        <v>9</v>
      </c>
      <c r="O29" s="16">
        <v>0</v>
      </c>
      <c r="P29" s="16">
        <v>0</v>
      </c>
      <c r="Q29" s="16">
        <v>0</v>
      </c>
      <c r="R29" s="16">
        <v>3</v>
      </c>
      <c r="S29" s="16">
        <v>0</v>
      </c>
      <c r="T29" s="16">
        <v>0</v>
      </c>
      <c r="U29" s="16">
        <v>4</v>
      </c>
      <c r="V29" s="16">
        <v>0</v>
      </c>
      <c r="W29" s="16">
        <v>2</v>
      </c>
      <c r="X29" s="16">
        <v>0</v>
      </c>
      <c r="Y29" s="17">
        <f t="shared" si="0"/>
        <v>24</v>
      </c>
      <c r="Z29" s="15"/>
    </row>
    <row r="30" spans="1:26" ht="22.5" customHeight="1">
      <c r="A30" s="24">
        <v>48</v>
      </c>
      <c r="B30" s="26" t="s">
        <v>231</v>
      </c>
      <c r="C30" s="26" t="s">
        <v>232</v>
      </c>
      <c r="D30" s="13" t="s">
        <v>233</v>
      </c>
      <c r="E30" s="13"/>
      <c r="F30" s="13"/>
      <c r="G30" s="13"/>
      <c r="H30" s="16">
        <v>0</v>
      </c>
      <c r="I30" s="16">
        <v>5</v>
      </c>
      <c r="J30" s="16">
        <v>0</v>
      </c>
      <c r="K30" s="16">
        <v>0</v>
      </c>
      <c r="L30" s="16">
        <v>4</v>
      </c>
      <c r="M30" s="16">
        <v>0</v>
      </c>
      <c r="N30" s="16">
        <v>9</v>
      </c>
      <c r="O30" s="16">
        <v>5</v>
      </c>
      <c r="P30" s="16">
        <v>0</v>
      </c>
      <c r="Q30" s="16">
        <v>1</v>
      </c>
      <c r="R30" s="16">
        <v>0</v>
      </c>
      <c r="S30" s="16">
        <v>3</v>
      </c>
      <c r="T30" s="16">
        <v>0</v>
      </c>
      <c r="U30" s="16">
        <v>6</v>
      </c>
      <c r="V30" s="16">
        <v>0</v>
      </c>
      <c r="W30" s="16">
        <v>0</v>
      </c>
      <c r="X30" s="16">
        <v>0</v>
      </c>
      <c r="Y30" s="17">
        <f t="shared" si="0"/>
        <v>33</v>
      </c>
      <c r="Z30" s="15"/>
    </row>
    <row r="31" spans="1:26" ht="22.5" customHeight="1">
      <c r="A31" s="24">
        <v>13</v>
      </c>
      <c r="B31" s="26" t="s">
        <v>70</v>
      </c>
      <c r="C31" s="26" t="s">
        <v>71</v>
      </c>
      <c r="D31" s="13" t="s">
        <v>72</v>
      </c>
      <c r="E31" s="13" t="s">
        <v>73</v>
      </c>
      <c r="F31" s="13"/>
      <c r="G31" s="13"/>
      <c r="H31" s="16">
        <v>0</v>
      </c>
      <c r="I31" s="16">
        <v>6</v>
      </c>
      <c r="J31" s="16">
        <v>0</v>
      </c>
      <c r="K31" s="16">
        <v>0</v>
      </c>
      <c r="L31" s="16">
        <v>1</v>
      </c>
      <c r="M31" s="16">
        <v>0</v>
      </c>
      <c r="N31" s="16">
        <v>8</v>
      </c>
      <c r="O31" s="16">
        <v>5</v>
      </c>
      <c r="P31" s="16">
        <v>0</v>
      </c>
      <c r="Q31" s="16">
        <v>1</v>
      </c>
      <c r="R31" s="16">
        <v>3</v>
      </c>
      <c r="S31" s="16">
        <v>3</v>
      </c>
      <c r="T31" s="16">
        <v>0</v>
      </c>
      <c r="U31" s="16">
        <v>8</v>
      </c>
      <c r="V31" s="16">
        <v>0</v>
      </c>
      <c r="W31" s="16">
        <v>2</v>
      </c>
      <c r="X31" s="16">
        <v>0</v>
      </c>
      <c r="Y31" s="17">
        <f t="shared" si="0"/>
        <v>37</v>
      </c>
      <c r="Z31" s="15"/>
    </row>
    <row r="32" spans="1:26" ht="22.5" customHeight="1">
      <c r="A32" s="13">
        <v>58</v>
      </c>
      <c r="B32" s="13" t="s">
        <v>273</v>
      </c>
      <c r="C32" s="13" t="s">
        <v>291</v>
      </c>
      <c r="D32" s="13" t="s">
        <v>292</v>
      </c>
      <c r="E32" s="13" t="s">
        <v>293</v>
      </c>
      <c r="F32" s="13" t="s">
        <v>294</v>
      </c>
      <c r="G32" s="13"/>
      <c r="H32" s="16">
        <v>0</v>
      </c>
      <c r="I32" s="16">
        <v>11</v>
      </c>
      <c r="J32" s="16">
        <v>0</v>
      </c>
      <c r="K32" s="16">
        <v>0</v>
      </c>
      <c r="L32" s="16">
        <v>1</v>
      </c>
      <c r="M32" s="16">
        <v>0</v>
      </c>
      <c r="N32" s="16">
        <v>10</v>
      </c>
      <c r="O32" s="16">
        <v>0</v>
      </c>
      <c r="P32" s="16">
        <v>0</v>
      </c>
      <c r="Q32" s="16">
        <v>1</v>
      </c>
      <c r="R32" s="16">
        <v>8</v>
      </c>
      <c r="S32" s="16">
        <v>3</v>
      </c>
      <c r="T32" s="16">
        <v>0</v>
      </c>
      <c r="U32" s="16">
        <v>7</v>
      </c>
      <c r="V32" s="16">
        <v>2</v>
      </c>
      <c r="W32" s="16">
        <v>0</v>
      </c>
      <c r="X32" s="16">
        <v>0</v>
      </c>
      <c r="Y32" s="17">
        <f t="shared" si="0"/>
        <v>43</v>
      </c>
      <c r="Z32" s="15"/>
    </row>
    <row r="33" spans="1:26" ht="22.5" customHeight="1">
      <c r="A33" s="24">
        <v>16</v>
      </c>
      <c r="B33" s="26" t="s">
        <v>117</v>
      </c>
      <c r="C33" s="26" t="s">
        <v>41</v>
      </c>
      <c r="D33" s="13" t="s">
        <v>42</v>
      </c>
      <c r="E33" s="13" t="s">
        <v>43</v>
      </c>
      <c r="F33" s="13"/>
      <c r="G33" s="13"/>
      <c r="H33" s="16">
        <v>0</v>
      </c>
      <c r="I33" s="16">
        <v>8</v>
      </c>
      <c r="J33" s="16">
        <v>0</v>
      </c>
      <c r="K33" s="16">
        <v>0</v>
      </c>
      <c r="L33" s="16">
        <v>7</v>
      </c>
      <c r="M33" s="16">
        <v>0</v>
      </c>
      <c r="N33" s="16">
        <v>13</v>
      </c>
      <c r="O33" s="16">
        <v>5</v>
      </c>
      <c r="P33" s="16">
        <v>0</v>
      </c>
      <c r="Q33" s="16">
        <v>2</v>
      </c>
      <c r="R33" s="16">
        <v>3</v>
      </c>
      <c r="S33" s="16">
        <v>5</v>
      </c>
      <c r="T33" s="16">
        <v>0</v>
      </c>
      <c r="U33" s="16">
        <v>9</v>
      </c>
      <c r="V33" s="16">
        <v>2</v>
      </c>
      <c r="W33" s="16">
        <v>0</v>
      </c>
      <c r="X33" s="16">
        <v>0</v>
      </c>
      <c r="Y33" s="17">
        <f t="shared" si="0"/>
        <v>54</v>
      </c>
      <c r="Z33" s="15"/>
    </row>
    <row r="35" spans="1:26" ht="22.5" customHeight="1">
      <c r="A35" s="35" t="s">
        <v>369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</row>
    <row r="36" spans="1:26" ht="22.5">
      <c r="A36" s="31">
        <v>7</v>
      </c>
      <c r="B36" s="29" t="s">
        <v>44</v>
      </c>
      <c r="C36" s="29" t="s">
        <v>45</v>
      </c>
      <c r="D36" s="29" t="s">
        <v>46</v>
      </c>
      <c r="E36" s="29" t="s">
        <v>47</v>
      </c>
      <c r="F36" s="29" t="s">
        <v>48</v>
      </c>
      <c r="G36" s="29" t="s">
        <v>368</v>
      </c>
      <c r="H36" s="30">
        <v>0</v>
      </c>
      <c r="I36" s="30">
        <v>14</v>
      </c>
      <c r="J36" s="30">
        <v>0</v>
      </c>
      <c r="K36" s="30">
        <v>0</v>
      </c>
      <c r="L36" s="30">
        <v>10</v>
      </c>
      <c r="M36" s="30">
        <v>0</v>
      </c>
      <c r="N36" s="30">
        <v>0</v>
      </c>
      <c r="O36" s="30">
        <v>0</v>
      </c>
      <c r="P36" s="30">
        <v>0</v>
      </c>
      <c r="Q36" s="30">
        <v>4</v>
      </c>
      <c r="R36" s="30">
        <v>7</v>
      </c>
      <c r="S36" s="30">
        <v>0</v>
      </c>
      <c r="T36" s="30">
        <v>0</v>
      </c>
      <c r="U36" s="30">
        <v>13</v>
      </c>
      <c r="V36" s="30">
        <v>0</v>
      </c>
      <c r="W36" s="30">
        <v>0</v>
      </c>
      <c r="X36" s="30">
        <v>0</v>
      </c>
      <c r="Y36" s="32">
        <f>SUM(H36:X36)</f>
        <v>48</v>
      </c>
      <c r="Z36" s="33"/>
    </row>
    <row r="37" spans="1:26" ht="22.5">
      <c r="A37" s="31">
        <v>54</v>
      </c>
      <c r="B37" s="29" t="s">
        <v>312</v>
      </c>
      <c r="C37" s="29" t="s">
        <v>330</v>
      </c>
      <c r="D37" s="29" t="s">
        <v>331</v>
      </c>
      <c r="E37" s="29" t="s">
        <v>332</v>
      </c>
      <c r="F37" s="29" t="s">
        <v>333</v>
      </c>
      <c r="G37" s="29" t="s">
        <v>334</v>
      </c>
      <c r="H37" s="30">
        <v>0</v>
      </c>
      <c r="I37" s="30">
        <v>10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5</v>
      </c>
      <c r="P37" s="30">
        <v>2</v>
      </c>
      <c r="Q37" s="30">
        <v>3</v>
      </c>
      <c r="R37" s="30">
        <v>2</v>
      </c>
      <c r="S37" s="30">
        <v>3</v>
      </c>
      <c r="T37" s="30">
        <v>0</v>
      </c>
      <c r="U37" s="30">
        <v>14</v>
      </c>
      <c r="V37" s="30">
        <v>0</v>
      </c>
      <c r="W37" s="30">
        <v>0</v>
      </c>
      <c r="X37" s="30">
        <v>0</v>
      </c>
      <c r="Y37" s="32">
        <f>SUM(H37:X37)</f>
        <v>39</v>
      </c>
      <c r="Z37" s="33"/>
    </row>
    <row r="38" spans="1:26" ht="22.5">
      <c r="A38" s="31">
        <v>55</v>
      </c>
      <c r="B38" s="29" t="s">
        <v>318</v>
      </c>
      <c r="C38" s="29" t="s">
        <v>335</v>
      </c>
      <c r="D38" s="29" t="s">
        <v>336</v>
      </c>
      <c r="E38" s="29" t="s">
        <v>337</v>
      </c>
      <c r="F38" s="29" t="s">
        <v>338</v>
      </c>
      <c r="G38" s="29"/>
      <c r="H38" s="30">
        <v>0</v>
      </c>
      <c r="I38" s="30">
        <v>10</v>
      </c>
      <c r="J38" s="30">
        <v>0</v>
      </c>
      <c r="K38" s="30">
        <v>0</v>
      </c>
      <c r="L38" s="30">
        <v>1</v>
      </c>
      <c r="M38" s="30">
        <v>0</v>
      </c>
      <c r="N38" s="30">
        <v>3</v>
      </c>
      <c r="O38" s="30">
        <v>5</v>
      </c>
      <c r="P38" s="30">
        <v>2</v>
      </c>
      <c r="Q38" s="30">
        <v>3</v>
      </c>
      <c r="R38" s="30">
        <v>2</v>
      </c>
      <c r="S38" s="30">
        <v>0</v>
      </c>
      <c r="T38" s="30">
        <v>0</v>
      </c>
      <c r="U38" s="30">
        <v>12</v>
      </c>
      <c r="V38" s="30">
        <v>0</v>
      </c>
      <c r="W38" s="30">
        <v>0</v>
      </c>
      <c r="X38" s="30">
        <v>0</v>
      </c>
      <c r="Y38" s="32">
        <f>SUM(H38:X38)</f>
        <v>38</v>
      </c>
      <c r="Z38" s="3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</sheetData>
  <sheetProtection/>
  <mergeCells count="8">
    <mergeCell ref="A35:Z35"/>
    <mergeCell ref="A1:Z1"/>
    <mergeCell ref="A2:A3"/>
    <mergeCell ref="B2:B3"/>
    <mergeCell ref="C2:G3"/>
    <mergeCell ref="H2:Y2"/>
    <mergeCell ref="Z2:Z3"/>
    <mergeCell ref="A27:Z27"/>
  </mergeCells>
  <conditionalFormatting sqref="Z29:Z34 Z36:Z65536 Z1:Z2 Z4:Z26 A3:IV3">
    <cfRule type="cellIs" priority="1" dxfId="1" operator="equal" stopIfTrue="1">
      <formula>1</formula>
    </cfRule>
    <cfRule type="cellIs" priority="2" dxfId="0" operator="equal" stopIfTrue="1">
      <formula>2</formula>
    </cfRule>
    <cfRule type="cellIs" priority="3" dxfId="2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4" width="3.7109375" style="0" customWidth="1"/>
    <col min="25" max="25" width="4.421875" style="9" customWidth="1"/>
    <col min="26" max="26" width="4.7109375" style="11" customWidth="1"/>
    <col min="27" max="16384" width="9.140625" style="3" customWidth="1"/>
  </cols>
  <sheetData>
    <row r="1" spans="1:26" s="2" customFormat="1" ht="24.75" customHeight="1" thickBo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" customHeight="1">
      <c r="A2" s="50" t="s">
        <v>0</v>
      </c>
      <c r="B2" s="41" t="s">
        <v>1</v>
      </c>
      <c r="C2" s="43" t="s">
        <v>2</v>
      </c>
      <c r="D2" s="43"/>
      <c r="E2" s="43"/>
      <c r="F2" s="43"/>
      <c r="G2" s="43"/>
      <c r="H2" s="45" t="s">
        <v>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8" t="s">
        <v>4</v>
      </c>
    </row>
    <row r="3" spans="1:26" s="6" customFormat="1" ht="54" customHeight="1" thickBot="1">
      <c r="A3" s="51"/>
      <c r="B3" s="42"/>
      <c r="C3" s="44"/>
      <c r="D3" s="44"/>
      <c r="E3" s="44"/>
      <c r="F3" s="44"/>
      <c r="G3" s="44"/>
      <c r="H3" s="4" t="s">
        <v>12</v>
      </c>
      <c r="I3" s="4" t="s">
        <v>16</v>
      </c>
      <c r="J3" s="4" t="s">
        <v>298</v>
      </c>
      <c r="K3" s="4" t="s">
        <v>9</v>
      </c>
      <c r="L3" s="4" t="s">
        <v>7</v>
      </c>
      <c r="M3" s="4" t="s">
        <v>299</v>
      </c>
      <c r="N3" s="4" t="s">
        <v>300</v>
      </c>
      <c r="O3" s="4" t="s">
        <v>14</v>
      </c>
      <c r="P3" s="4" t="s">
        <v>13</v>
      </c>
      <c r="Q3" s="4" t="s">
        <v>15</v>
      </c>
      <c r="R3" s="4" t="s">
        <v>8</v>
      </c>
      <c r="S3" s="4" t="s">
        <v>10</v>
      </c>
      <c r="T3" s="4" t="s">
        <v>11</v>
      </c>
      <c r="U3" s="4" t="s">
        <v>301</v>
      </c>
      <c r="V3" s="4" t="s">
        <v>302</v>
      </c>
      <c r="W3" s="4" t="s">
        <v>6</v>
      </c>
      <c r="X3" s="4" t="s">
        <v>17</v>
      </c>
      <c r="Y3" s="5" t="s">
        <v>18</v>
      </c>
      <c r="Z3" s="49"/>
    </row>
    <row r="4" spans="1:26" s="10" customFormat="1" ht="22.5" customHeight="1">
      <c r="A4" s="19">
        <v>20</v>
      </c>
      <c r="B4" s="20" t="s">
        <v>118</v>
      </c>
      <c r="C4" s="20" t="s">
        <v>119</v>
      </c>
      <c r="D4" s="13" t="s">
        <v>120</v>
      </c>
      <c r="E4" s="13" t="s">
        <v>121</v>
      </c>
      <c r="F4" s="13" t="s">
        <v>122</v>
      </c>
      <c r="G4" s="13" t="s">
        <v>123</v>
      </c>
      <c r="H4" s="18">
        <v>0</v>
      </c>
      <c r="I4" s="18">
        <v>7</v>
      </c>
      <c r="J4" s="18">
        <v>0</v>
      </c>
      <c r="K4" s="18">
        <v>0</v>
      </c>
      <c r="L4" s="18">
        <v>3</v>
      </c>
      <c r="M4" s="18">
        <v>0</v>
      </c>
      <c r="N4" s="18">
        <v>0</v>
      </c>
      <c r="O4" s="18">
        <v>0</v>
      </c>
      <c r="P4" s="18">
        <v>0</v>
      </c>
      <c r="Q4" s="18">
        <v>1</v>
      </c>
      <c r="R4" s="18">
        <v>4</v>
      </c>
      <c r="S4" s="18">
        <v>0</v>
      </c>
      <c r="T4" s="18">
        <v>0</v>
      </c>
      <c r="U4" s="18">
        <v>6</v>
      </c>
      <c r="V4" s="18">
        <v>2</v>
      </c>
      <c r="W4" s="18">
        <v>0</v>
      </c>
      <c r="X4" s="18">
        <v>0</v>
      </c>
      <c r="Y4" s="14">
        <f aca="true" t="shared" si="0" ref="Y4:Y34">SUM(H4:X4)</f>
        <v>23</v>
      </c>
      <c r="Z4" s="15">
        <f>RANK(Y4,Y4:Y31,1)</f>
        <v>1</v>
      </c>
    </row>
    <row r="5" spans="1:26" ht="22.5" customHeight="1">
      <c r="A5" s="19">
        <v>15</v>
      </c>
      <c r="B5" s="20" t="s">
        <v>60</v>
      </c>
      <c r="C5" s="20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6">
        <v>0</v>
      </c>
      <c r="I5" s="16">
        <v>13</v>
      </c>
      <c r="J5" s="16">
        <v>0</v>
      </c>
      <c r="K5" s="16">
        <v>0</v>
      </c>
      <c r="L5" s="16">
        <v>1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9</v>
      </c>
      <c r="S5" s="16">
        <v>0</v>
      </c>
      <c r="T5" s="16">
        <v>0</v>
      </c>
      <c r="U5" s="16">
        <v>2</v>
      </c>
      <c r="V5" s="16">
        <v>0</v>
      </c>
      <c r="W5" s="16">
        <v>0</v>
      </c>
      <c r="X5" s="16">
        <v>0</v>
      </c>
      <c r="Y5" s="17">
        <f t="shared" si="0"/>
        <v>25</v>
      </c>
      <c r="Z5" s="15">
        <f>RANK(Y5,Y4:Y31,1)</f>
        <v>2</v>
      </c>
    </row>
    <row r="6" spans="1:26" ht="22.5" customHeight="1">
      <c r="A6" s="25">
        <v>52</v>
      </c>
      <c r="B6" s="27" t="s">
        <v>312</v>
      </c>
      <c r="C6" s="27" t="s">
        <v>355</v>
      </c>
      <c r="D6" s="13" t="s">
        <v>356</v>
      </c>
      <c r="E6" s="13" t="s">
        <v>357</v>
      </c>
      <c r="F6" s="13" t="s">
        <v>358</v>
      </c>
      <c r="G6" s="13" t="s">
        <v>359</v>
      </c>
      <c r="H6" s="16">
        <v>0</v>
      </c>
      <c r="I6" s="16">
        <v>10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7</v>
      </c>
      <c r="S6" s="16">
        <v>0</v>
      </c>
      <c r="T6" s="16">
        <v>0</v>
      </c>
      <c r="U6" s="16">
        <v>11</v>
      </c>
      <c r="V6" s="16">
        <v>0</v>
      </c>
      <c r="W6" s="16">
        <v>2</v>
      </c>
      <c r="X6" s="16">
        <v>0</v>
      </c>
      <c r="Y6" s="17">
        <f t="shared" si="0"/>
        <v>30</v>
      </c>
      <c r="Z6" s="15">
        <f>RANK(Y6,Y4:Y31,1)</f>
        <v>3</v>
      </c>
    </row>
    <row r="7" spans="1:26" ht="22.5" customHeight="1">
      <c r="A7" s="19">
        <v>46</v>
      </c>
      <c r="B7" s="20" t="s">
        <v>231</v>
      </c>
      <c r="C7" s="20" t="s">
        <v>263</v>
      </c>
      <c r="D7" s="13" t="s">
        <v>264</v>
      </c>
      <c r="E7" s="13" t="s">
        <v>265</v>
      </c>
      <c r="F7" s="13" t="s">
        <v>266</v>
      </c>
      <c r="G7" s="13" t="s">
        <v>267</v>
      </c>
      <c r="H7" s="16">
        <v>0</v>
      </c>
      <c r="I7" s="16">
        <v>11</v>
      </c>
      <c r="J7" s="16">
        <v>0</v>
      </c>
      <c r="K7" s="16">
        <v>0</v>
      </c>
      <c r="L7" s="16">
        <v>4</v>
      </c>
      <c r="M7" s="16">
        <v>0</v>
      </c>
      <c r="N7" s="16">
        <v>0</v>
      </c>
      <c r="O7" s="16">
        <v>0</v>
      </c>
      <c r="P7" s="16">
        <v>0</v>
      </c>
      <c r="Q7" s="16">
        <v>1</v>
      </c>
      <c r="R7" s="16">
        <v>6</v>
      </c>
      <c r="S7" s="16">
        <v>0</v>
      </c>
      <c r="T7" s="16">
        <v>0</v>
      </c>
      <c r="U7" s="16">
        <v>7</v>
      </c>
      <c r="V7" s="16">
        <v>2</v>
      </c>
      <c r="W7" s="16">
        <v>0</v>
      </c>
      <c r="X7" s="16">
        <v>0</v>
      </c>
      <c r="Y7" s="17">
        <f t="shared" si="0"/>
        <v>31</v>
      </c>
      <c r="Z7" s="15">
        <f>RANK(Y7,Y4:Y34,1)</f>
        <v>4</v>
      </c>
    </row>
    <row r="8" spans="1:26" ht="22.5" customHeight="1">
      <c r="A8" s="19">
        <v>45</v>
      </c>
      <c r="B8" s="20" t="s">
        <v>257</v>
      </c>
      <c r="C8" s="20" t="s">
        <v>258</v>
      </c>
      <c r="D8" s="13" t="s">
        <v>259</v>
      </c>
      <c r="E8" s="13" t="s">
        <v>260</v>
      </c>
      <c r="F8" s="13" t="s">
        <v>261</v>
      </c>
      <c r="G8" s="13" t="s">
        <v>262</v>
      </c>
      <c r="H8" s="16">
        <v>0</v>
      </c>
      <c r="I8" s="16">
        <v>10</v>
      </c>
      <c r="J8" s="16">
        <v>0</v>
      </c>
      <c r="K8" s="16">
        <v>0</v>
      </c>
      <c r="L8" s="16">
        <v>2</v>
      </c>
      <c r="M8" s="16">
        <v>0</v>
      </c>
      <c r="N8" s="16">
        <v>2</v>
      </c>
      <c r="O8" s="16">
        <v>0</v>
      </c>
      <c r="P8" s="16">
        <v>0</v>
      </c>
      <c r="Q8" s="16">
        <v>5</v>
      </c>
      <c r="R8" s="16">
        <v>6</v>
      </c>
      <c r="S8" s="16">
        <v>3</v>
      </c>
      <c r="T8" s="16">
        <v>0</v>
      </c>
      <c r="U8" s="16">
        <v>4</v>
      </c>
      <c r="V8" s="16">
        <v>0</v>
      </c>
      <c r="W8" s="16">
        <v>0</v>
      </c>
      <c r="X8" s="16">
        <v>0</v>
      </c>
      <c r="Y8" s="17">
        <f t="shared" si="0"/>
        <v>32</v>
      </c>
      <c r="Z8" s="15">
        <f>RANK(Y8,Y4:Y31,1)</f>
        <v>5</v>
      </c>
    </row>
    <row r="9" spans="1:26" ht="22.5" customHeight="1">
      <c r="A9" s="19">
        <v>6</v>
      </c>
      <c r="B9" s="20" t="s">
        <v>93</v>
      </c>
      <c r="C9" s="20" t="s">
        <v>94</v>
      </c>
      <c r="D9" s="13" t="s">
        <v>95</v>
      </c>
      <c r="E9" s="13" t="s">
        <v>96</v>
      </c>
      <c r="F9" s="13" t="s">
        <v>97</v>
      </c>
      <c r="G9" s="13" t="s">
        <v>98</v>
      </c>
      <c r="H9" s="16">
        <v>1</v>
      </c>
      <c r="I9" s="16">
        <v>9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5</v>
      </c>
      <c r="P9" s="16">
        <v>0</v>
      </c>
      <c r="Q9" s="16">
        <v>2</v>
      </c>
      <c r="R9" s="16">
        <v>11</v>
      </c>
      <c r="S9" s="16">
        <v>0</v>
      </c>
      <c r="T9" s="16">
        <v>0</v>
      </c>
      <c r="U9" s="16">
        <v>5</v>
      </c>
      <c r="V9" s="16">
        <v>4</v>
      </c>
      <c r="W9" s="16">
        <v>0</v>
      </c>
      <c r="X9" s="16">
        <v>0</v>
      </c>
      <c r="Y9" s="17">
        <f t="shared" si="0"/>
        <v>37</v>
      </c>
      <c r="Z9" s="15">
        <f>RANK(Y9,Y4:Y31,1)</f>
        <v>6</v>
      </c>
    </row>
    <row r="10" spans="1:27" ht="22.5" customHeight="1">
      <c r="A10" s="25">
        <v>60</v>
      </c>
      <c r="B10" s="27" t="s">
        <v>44</v>
      </c>
      <c r="C10" s="27" t="s">
        <v>344</v>
      </c>
      <c r="D10" s="13" t="s">
        <v>345</v>
      </c>
      <c r="E10" s="13" t="s">
        <v>346</v>
      </c>
      <c r="F10" s="13" t="s">
        <v>347</v>
      </c>
      <c r="G10" s="13" t="s">
        <v>348</v>
      </c>
      <c r="H10" s="16">
        <v>0</v>
      </c>
      <c r="I10" s="16">
        <v>12</v>
      </c>
      <c r="J10" s="16">
        <v>1</v>
      </c>
      <c r="K10" s="16">
        <v>1</v>
      </c>
      <c r="L10" s="16">
        <v>4</v>
      </c>
      <c r="M10" s="16">
        <v>0</v>
      </c>
      <c r="N10" s="16">
        <v>3</v>
      </c>
      <c r="O10" s="16">
        <v>0</v>
      </c>
      <c r="P10" s="16">
        <v>0</v>
      </c>
      <c r="Q10" s="16">
        <v>0</v>
      </c>
      <c r="R10" s="16">
        <v>7</v>
      </c>
      <c r="S10" s="16">
        <v>0</v>
      </c>
      <c r="T10" s="16">
        <v>0</v>
      </c>
      <c r="U10" s="16">
        <v>9</v>
      </c>
      <c r="V10" s="16">
        <v>0</v>
      </c>
      <c r="W10" s="16">
        <v>0</v>
      </c>
      <c r="X10" s="16">
        <v>0</v>
      </c>
      <c r="Y10" s="17">
        <f t="shared" si="0"/>
        <v>37</v>
      </c>
      <c r="Z10" s="15">
        <v>7</v>
      </c>
      <c r="AA10" s="3" t="s">
        <v>366</v>
      </c>
    </row>
    <row r="11" spans="1:26" ht="22.5" customHeight="1">
      <c r="A11" s="19">
        <v>3</v>
      </c>
      <c r="B11" s="20" t="s">
        <v>21</v>
      </c>
      <c r="C11" s="20" t="s">
        <v>27</v>
      </c>
      <c r="D11" s="13" t="s">
        <v>28</v>
      </c>
      <c r="E11" s="13" t="s">
        <v>29</v>
      </c>
      <c r="F11" s="13" t="s">
        <v>30</v>
      </c>
      <c r="G11" s="13" t="s">
        <v>31</v>
      </c>
      <c r="H11" s="16">
        <v>2</v>
      </c>
      <c r="I11" s="16">
        <v>14</v>
      </c>
      <c r="J11" s="16">
        <v>0</v>
      </c>
      <c r="K11" s="16">
        <v>0</v>
      </c>
      <c r="L11" s="16">
        <v>2</v>
      </c>
      <c r="M11" s="16">
        <v>0</v>
      </c>
      <c r="N11" s="16">
        <v>3</v>
      </c>
      <c r="O11" s="16">
        <v>0</v>
      </c>
      <c r="P11" s="16">
        <v>0</v>
      </c>
      <c r="Q11" s="16">
        <v>1</v>
      </c>
      <c r="R11" s="16">
        <v>3</v>
      </c>
      <c r="S11" s="16">
        <v>0</v>
      </c>
      <c r="T11" s="16">
        <v>0</v>
      </c>
      <c r="U11" s="16">
        <v>11</v>
      </c>
      <c r="V11" s="16">
        <v>2</v>
      </c>
      <c r="W11" s="16">
        <v>0</v>
      </c>
      <c r="X11" s="16">
        <v>0</v>
      </c>
      <c r="Y11" s="17">
        <f t="shared" si="0"/>
        <v>38</v>
      </c>
      <c r="Z11" s="15">
        <f>RANK(Y11,Y4:Y31,1)</f>
        <v>8</v>
      </c>
    </row>
    <row r="12" spans="1:26" ht="22.5" customHeight="1">
      <c r="A12" s="19">
        <v>17</v>
      </c>
      <c r="B12" s="20" t="s">
        <v>70</v>
      </c>
      <c r="C12" s="20" t="s">
        <v>86</v>
      </c>
      <c r="D12" s="13" t="s">
        <v>87</v>
      </c>
      <c r="E12" s="13" t="s">
        <v>88</v>
      </c>
      <c r="F12" s="13" t="s">
        <v>89</v>
      </c>
      <c r="G12" s="13" t="s">
        <v>90</v>
      </c>
      <c r="H12" s="16">
        <v>0</v>
      </c>
      <c r="I12" s="16">
        <v>11</v>
      </c>
      <c r="J12" s="16">
        <v>0</v>
      </c>
      <c r="K12" s="16">
        <v>0</v>
      </c>
      <c r="L12" s="16">
        <v>6</v>
      </c>
      <c r="M12" s="16">
        <v>0</v>
      </c>
      <c r="N12" s="16">
        <v>0</v>
      </c>
      <c r="O12" s="16">
        <v>5</v>
      </c>
      <c r="P12" s="16">
        <v>0</v>
      </c>
      <c r="Q12" s="16">
        <v>2</v>
      </c>
      <c r="R12" s="16">
        <v>6</v>
      </c>
      <c r="S12" s="16">
        <v>0</v>
      </c>
      <c r="T12" s="16">
        <v>0</v>
      </c>
      <c r="U12" s="16">
        <v>9</v>
      </c>
      <c r="V12" s="16">
        <v>0</v>
      </c>
      <c r="W12" s="16">
        <v>0</v>
      </c>
      <c r="X12" s="16">
        <v>0</v>
      </c>
      <c r="Y12" s="17">
        <f t="shared" si="0"/>
        <v>39</v>
      </c>
      <c r="Z12" s="15">
        <f>RANK(Y12,Y4:Y31,1)</f>
        <v>9</v>
      </c>
    </row>
    <row r="13" spans="1:27" ht="22.5" customHeight="1">
      <c r="A13" s="19">
        <v>29</v>
      </c>
      <c r="B13" s="20" t="s">
        <v>180</v>
      </c>
      <c r="C13" s="20" t="s">
        <v>181</v>
      </c>
      <c r="D13" s="13" t="s">
        <v>182</v>
      </c>
      <c r="E13" s="13" t="s">
        <v>183</v>
      </c>
      <c r="F13" s="13" t="s">
        <v>184</v>
      </c>
      <c r="G13" s="13" t="s">
        <v>185</v>
      </c>
      <c r="H13" s="16">
        <v>0</v>
      </c>
      <c r="I13" s="16">
        <v>11</v>
      </c>
      <c r="J13" s="16">
        <v>0</v>
      </c>
      <c r="K13" s="16">
        <v>0</v>
      </c>
      <c r="L13" s="16">
        <v>6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4</v>
      </c>
      <c r="S13" s="16">
        <v>5</v>
      </c>
      <c r="T13" s="16">
        <v>0</v>
      </c>
      <c r="U13" s="16">
        <v>10</v>
      </c>
      <c r="V13" s="16">
        <v>2</v>
      </c>
      <c r="W13" s="16">
        <v>0</v>
      </c>
      <c r="X13" s="16">
        <v>0</v>
      </c>
      <c r="Y13" s="17">
        <f t="shared" si="0"/>
        <v>39</v>
      </c>
      <c r="Z13" s="15">
        <v>10</v>
      </c>
      <c r="AA13" s="3" t="s">
        <v>366</v>
      </c>
    </row>
    <row r="14" spans="1:26" ht="22.5" customHeight="1">
      <c r="A14" s="25">
        <v>57</v>
      </c>
      <c r="B14" s="27" t="s">
        <v>318</v>
      </c>
      <c r="C14" s="27" t="s">
        <v>360</v>
      </c>
      <c r="D14" s="13" t="s">
        <v>364</v>
      </c>
      <c r="E14" s="13" t="s">
        <v>361</v>
      </c>
      <c r="F14" s="13" t="s">
        <v>362</v>
      </c>
      <c r="G14" s="13" t="s">
        <v>363</v>
      </c>
      <c r="H14" s="16">
        <v>0</v>
      </c>
      <c r="I14" s="16">
        <v>13</v>
      </c>
      <c r="J14" s="16">
        <v>0</v>
      </c>
      <c r="K14" s="16">
        <v>0</v>
      </c>
      <c r="L14" s="16">
        <v>4</v>
      </c>
      <c r="M14" s="16">
        <v>0</v>
      </c>
      <c r="N14" s="16">
        <v>0</v>
      </c>
      <c r="O14" s="16">
        <v>0</v>
      </c>
      <c r="P14" s="16">
        <v>4</v>
      </c>
      <c r="Q14" s="16">
        <v>1</v>
      </c>
      <c r="R14" s="16">
        <v>8</v>
      </c>
      <c r="S14" s="16">
        <v>3</v>
      </c>
      <c r="T14" s="16">
        <v>0</v>
      </c>
      <c r="U14" s="16">
        <v>10</v>
      </c>
      <c r="V14" s="16">
        <v>0</v>
      </c>
      <c r="W14" s="16">
        <v>0</v>
      </c>
      <c r="X14" s="16">
        <v>0</v>
      </c>
      <c r="Y14" s="17">
        <f t="shared" si="0"/>
        <v>43</v>
      </c>
      <c r="Z14" s="15">
        <f>RANK(Y14,Y4:Y31,1)</f>
        <v>11</v>
      </c>
    </row>
    <row r="15" spans="1:26" ht="22.5" customHeight="1">
      <c r="A15" s="25">
        <v>50</v>
      </c>
      <c r="B15" s="27" t="s">
        <v>285</v>
      </c>
      <c r="C15" s="27" t="s">
        <v>286</v>
      </c>
      <c r="D15" s="13" t="s">
        <v>287</v>
      </c>
      <c r="E15" s="13" t="s">
        <v>288</v>
      </c>
      <c r="F15" s="13" t="s">
        <v>289</v>
      </c>
      <c r="G15" s="13" t="s">
        <v>290</v>
      </c>
      <c r="H15" s="16">
        <v>0</v>
      </c>
      <c r="I15" s="16">
        <v>12</v>
      </c>
      <c r="J15" s="16">
        <v>0</v>
      </c>
      <c r="K15" s="16">
        <v>0</v>
      </c>
      <c r="L15" s="16">
        <v>3</v>
      </c>
      <c r="M15" s="16">
        <v>0</v>
      </c>
      <c r="N15" s="16">
        <v>2</v>
      </c>
      <c r="O15" s="16">
        <v>0</v>
      </c>
      <c r="P15" s="16">
        <v>0</v>
      </c>
      <c r="Q15" s="16">
        <v>0</v>
      </c>
      <c r="R15" s="16">
        <v>12</v>
      </c>
      <c r="S15" s="16">
        <v>0</v>
      </c>
      <c r="T15" s="16">
        <v>1</v>
      </c>
      <c r="U15" s="16">
        <v>11</v>
      </c>
      <c r="V15" s="16">
        <v>2</v>
      </c>
      <c r="W15" s="16">
        <v>2</v>
      </c>
      <c r="X15" s="16">
        <v>0</v>
      </c>
      <c r="Y15" s="17">
        <f t="shared" si="0"/>
        <v>45</v>
      </c>
      <c r="Z15" s="15">
        <f>RANK(Y15,Y4:Y31,1)</f>
        <v>12</v>
      </c>
    </row>
    <row r="16" spans="1:27" ht="22.5" customHeight="1">
      <c r="A16" s="25">
        <v>59</v>
      </c>
      <c r="B16" s="27" t="s">
        <v>349</v>
      </c>
      <c r="C16" s="27" t="s">
        <v>350</v>
      </c>
      <c r="D16" s="13" t="s">
        <v>351</v>
      </c>
      <c r="E16" s="13" t="s">
        <v>352</v>
      </c>
      <c r="F16" s="13" t="s">
        <v>353</v>
      </c>
      <c r="G16" s="13" t="s">
        <v>354</v>
      </c>
      <c r="H16" s="16">
        <v>0</v>
      </c>
      <c r="I16" s="16">
        <v>11</v>
      </c>
      <c r="J16" s="16">
        <v>1</v>
      </c>
      <c r="K16" s="16">
        <v>0</v>
      </c>
      <c r="L16" s="16">
        <v>0</v>
      </c>
      <c r="M16" s="16">
        <v>0</v>
      </c>
      <c r="N16" s="16">
        <v>5</v>
      </c>
      <c r="O16" s="16">
        <v>5</v>
      </c>
      <c r="P16" s="16">
        <v>0</v>
      </c>
      <c r="Q16" s="16">
        <v>4</v>
      </c>
      <c r="R16" s="16">
        <v>11</v>
      </c>
      <c r="S16" s="16">
        <v>0</v>
      </c>
      <c r="T16" s="16">
        <v>0</v>
      </c>
      <c r="U16" s="16">
        <v>8</v>
      </c>
      <c r="V16" s="16">
        <v>0</v>
      </c>
      <c r="W16" s="16">
        <v>0</v>
      </c>
      <c r="X16" s="16">
        <v>0</v>
      </c>
      <c r="Y16" s="17">
        <f t="shared" si="0"/>
        <v>45</v>
      </c>
      <c r="Z16" s="15">
        <v>13</v>
      </c>
      <c r="AA16" s="3" t="s">
        <v>366</v>
      </c>
    </row>
    <row r="17" spans="1:26" ht="22.5" customHeight="1">
      <c r="A17" s="19">
        <v>40</v>
      </c>
      <c r="B17" s="20" t="s">
        <v>211</v>
      </c>
      <c r="C17" s="20" t="s">
        <v>212</v>
      </c>
      <c r="D17" s="13" t="s">
        <v>213</v>
      </c>
      <c r="E17" s="13" t="s">
        <v>214</v>
      </c>
      <c r="F17" s="13" t="s">
        <v>215</v>
      </c>
      <c r="G17" s="13" t="s">
        <v>216</v>
      </c>
      <c r="H17" s="16">
        <v>0</v>
      </c>
      <c r="I17" s="16">
        <v>12</v>
      </c>
      <c r="J17" s="16">
        <v>1</v>
      </c>
      <c r="K17" s="16">
        <v>0</v>
      </c>
      <c r="L17" s="16">
        <v>4</v>
      </c>
      <c r="M17" s="16">
        <v>0</v>
      </c>
      <c r="N17" s="16">
        <v>1</v>
      </c>
      <c r="O17" s="16">
        <v>0</v>
      </c>
      <c r="P17" s="16">
        <v>0</v>
      </c>
      <c r="Q17" s="16">
        <v>6</v>
      </c>
      <c r="R17" s="16">
        <v>7</v>
      </c>
      <c r="S17" s="16">
        <v>6</v>
      </c>
      <c r="T17" s="16">
        <v>0</v>
      </c>
      <c r="U17" s="16">
        <v>9</v>
      </c>
      <c r="V17" s="16">
        <v>2</v>
      </c>
      <c r="W17" s="16">
        <v>0</v>
      </c>
      <c r="X17" s="16">
        <v>0</v>
      </c>
      <c r="Y17" s="17">
        <f t="shared" si="0"/>
        <v>48</v>
      </c>
      <c r="Z17" s="15">
        <f>RANK(Y17,Y4:Y31,1)</f>
        <v>14</v>
      </c>
    </row>
    <row r="18" spans="1:26" ht="22.5" customHeight="1">
      <c r="A18" s="25">
        <v>43</v>
      </c>
      <c r="B18" s="27" t="s">
        <v>240</v>
      </c>
      <c r="C18" s="27" t="s">
        <v>254</v>
      </c>
      <c r="D18" s="13" t="s">
        <v>252</v>
      </c>
      <c r="E18" s="13" t="s">
        <v>253</v>
      </c>
      <c r="F18" s="13" t="s">
        <v>255</v>
      </c>
      <c r="G18" s="13" t="s">
        <v>256</v>
      </c>
      <c r="H18" s="16">
        <v>0</v>
      </c>
      <c r="I18" s="16">
        <v>12</v>
      </c>
      <c r="J18" s="16">
        <v>0</v>
      </c>
      <c r="K18" s="16">
        <v>0</v>
      </c>
      <c r="L18" s="16">
        <v>6</v>
      </c>
      <c r="M18" s="16">
        <v>0</v>
      </c>
      <c r="N18" s="16">
        <v>8</v>
      </c>
      <c r="O18" s="16">
        <v>0</v>
      </c>
      <c r="P18" s="16">
        <v>0</v>
      </c>
      <c r="Q18" s="16">
        <v>2</v>
      </c>
      <c r="R18" s="16">
        <v>6</v>
      </c>
      <c r="S18" s="16">
        <v>3</v>
      </c>
      <c r="T18" s="16">
        <v>0</v>
      </c>
      <c r="U18" s="16">
        <v>11</v>
      </c>
      <c r="V18" s="16">
        <v>2</v>
      </c>
      <c r="W18" s="16">
        <v>0</v>
      </c>
      <c r="X18" s="16">
        <v>0</v>
      </c>
      <c r="Y18" s="17">
        <f t="shared" si="0"/>
        <v>50</v>
      </c>
      <c r="Z18" s="15">
        <f>RANK(Y18,Y4:Y31,1)</f>
        <v>15</v>
      </c>
    </row>
    <row r="19" spans="1:26" ht="22.5" customHeight="1">
      <c r="A19" s="25">
        <v>56</v>
      </c>
      <c r="B19" s="27" t="s">
        <v>273</v>
      </c>
      <c r="C19" s="27" t="s">
        <v>274</v>
      </c>
      <c r="D19" s="13" t="s">
        <v>275</v>
      </c>
      <c r="E19" s="13" t="s">
        <v>276</v>
      </c>
      <c r="F19" s="13" t="s">
        <v>277</v>
      </c>
      <c r="G19" s="13" t="s">
        <v>278</v>
      </c>
      <c r="H19" s="16">
        <v>0</v>
      </c>
      <c r="I19" s="16">
        <v>15</v>
      </c>
      <c r="J19" s="16">
        <v>0</v>
      </c>
      <c r="K19" s="16">
        <v>0</v>
      </c>
      <c r="L19" s="16">
        <v>8</v>
      </c>
      <c r="M19" s="16">
        <v>0</v>
      </c>
      <c r="N19" s="16">
        <v>3</v>
      </c>
      <c r="O19" s="16">
        <v>0</v>
      </c>
      <c r="P19" s="16">
        <v>0</v>
      </c>
      <c r="Q19" s="16">
        <v>4</v>
      </c>
      <c r="R19" s="16">
        <v>12</v>
      </c>
      <c r="S19" s="16">
        <v>0</v>
      </c>
      <c r="T19" s="16">
        <v>0</v>
      </c>
      <c r="U19" s="16">
        <v>8</v>
      </c>
      <c r="V19" s="16">
        <v>0</v>
      </c>
      <c r="W19" s="16">
        <v>0</v>
      </c>
      <c r="X19" s="16">
        <v>0</v>
      </c>
      <c r="Y19" s="17">
        <f t="shared" si="0"/>
        <v>50</v>
      </c>
      <c r="Z19" s="15">
        <f>RANK(Y19,Y4:Y31,1)</f>
        <v>15</v>
      </c>
    </row>
    <row r="20" spans="1:26" ht="22.5" customHeight="1">
      <c r="A20" s="19">
        <v>25</v>
      </c>
      <c r="B20" s="20" t="s">
        <v>129</v>
      </c>
      <c r="C20" s="20" t="s">
        <v>130</v>
      </c>
      <c r="D20" s="13" t="s">
        <v>131</v>
      </c>
      <c r="E20" s="13" t="s">
        <v>132</v>
      </c>
      <c r="F20" s="13" t="s">
        <v>133</v>
      </c>
      <c r="G20" s="13" t="s">
        <v>134</v>
      </c>
      <c r="H20" s="16">
        <v>1</v>
      </c>
      <c r="I20" s="16">
        <v>15</v>
      </c>
      <c r="J20" s="16">
        <v>0</v>
      </c>
      <c r="K20" s="16">
        <v>0</v>
      </c>
      <c r="L20" s="16">
        <v>7</v>
      </c>
      <c r="M20" s="16">
        <v>0</v>
      </c>
      <c r="N20" s="16">
        <v>0</v>
      </c>
      <c r="O20" s="16">
        <v>5</v>
      </c>
      <c r="P20" s="16">
        <v>0</v>
      </c>
      <c r="Q20" s="16">
        <v>2</v>
      </c>
      <c r="R20" s="16">
        <v>8</v>
      </c>
      <c r="S20" s="16">
        <v>0</v>
      </c>
      <c r="T20" s="16">
        <v>0</v>
      </c>
      <c r="U20" s="16">
        <v>12</v>
      </c>
      <c r="V20" s="16">
        <v>0</v>
      </c>
      <c r="W20" s="16">
        <v>2</v>
      </c>
      <c r="X20" s="16">
        <v>0</v>
      </c>
      <c r="Y20" s="17">
        <f t="shared" si="0"/>
        <v>52</v>
      </c>
      <c r="Z20" s="15">
        <f>RANK(Y20,Y4:Y31,1)</f>
        <v>17</v>
      </c>
    </row>
    <row r="21" spans="1:26" ht="22.5" customHeight="1">
      <c r="A21" s="24">
        <v>44</v>
      </c>
      <c r="B21" s="26" t="s">
        <v>234</v>
      </c>
      <c r="C21" s="26" t="s">
        <v>268</v>
      </c>
      <c r="D21" s="13" t="s">
        <v>269</v>
      </c>
      <c r="E21" s="13" t="s">
        <v>270</v>
      </c>
      <c r="F21" s="13" t="s">
        <v>271</v>
      </c>
      <c r="G21" s="13" t="s">
        <v>272</v>
      </c>
      <c r="H21" s="16">
        <v>1</v>
      </c>
      <c r="I21" s="16">
        <v>10</v>
      </c>
      <c r="J21" s="16">
        <v>0</v>
      </c>
      <c r="K21" s="16">
        <v>0</v>
      </c>
      <c r="L21" s="16">
        <v>0</v>
      </c>
      <c r="M21" s="16">
        <v>0</v>
      </c>
      <c r="N21" s="16">
        <v>7</v>
      </c>
      <c r="O21" s="16">
        <v>0</v>
      </c>
      <c r="P21" s="16">
        <v>0</v>
      </c>
      <c r="Q21" s="16">
        <v>4</v>
      </c>
      <c r="R21" s="16">
        <v>12</v>
      </c>
      <c r="S21" s="16">
        <v>3</v>
      </c>
      <c r="T21" s="16">
        <v>0</v>
      </c>
      <c r="U21" s="16">
        <v>9</v>
      </c>
      <c r="V21" s="16">
        <v>6</v>
      </c>
      <c r="W21" s="16">
        <v>2</v>
      </c>
      <c r="X21" s="16">
        <v>0</v>
      </c>
      <c r="Y21" s="17">
        <f t="shared" si="0"/>
        <v>54</v>
      </c>
      <c r="Z21" s="15">
        <f>RANK(Y21,Y4:Y31,1)</f>
        <v>18</v>
      </c>
    </row>
    <row r="22" spans="1:26" ht="22.5" customHeight="1">
      <c r="A22" s="25">
        <v>51</v>
      </c>
      <c r="B22" s="27" t="s">
        <v>279</v>
      </c>
      <c r="C22" s="27" t="s">
        <v>280</v>
      </c>
      <c r="D22" s="13" t="s">
        <v>281</v>
      </c>
      <c r="E22" s="13" t="s">
        <v>282</v>
      </c>
      <c r="F22" s="13" t="s">
        <v>283</v>
      </c>
      <c r="G22" s="13" t="s">
        <v>284</v>
      </c>
      <c r="H22" s="16">
        <v>0</v>
      </c>
      <c r="I22" s="16">
        <v>11</v>
      </c>
      <c r="J22" s="16">
        <v>1</v>
      </c>
      <c r="K22" s="16">
        <v>0</v>
      </c>
      <c r="L22" s="16">
        <v>4</v>
      </c>
      <c r="M22" s="16">
        <v>0</v>
      </c>
      <c r="N22" s="16">
        <v>2</v>
      </c>
      <c r="O22" s="16">
        <v>0</v>
      </c>
      <c r="P22" s="16">
        <v>2</v>
      </c>
      <c r="Q22" s="16">
        <v>3</v>
      </c>
      <c r="R22" s="16">
        <v>10</v>
      </c>
      <c r="S22" s="16">
        <v>6</v>
      </c>
      <c r="T22" s="16">
        <v>0</v>
      </c>
      <c r="U22" s="16">
        <v>11</v>
      </c>
      <c r="V22" s="16">
        <v>2</v>
      </c>
      <c r="W22" s="16">
        <v>2</v>
      </c>
      <c r="X22" s="16">
        <v>0</v>
      </c>
      <c r="Y22" s="17">
        <f t="shared" si="0"/>
        <v>54</v>
      </c>
      <c r="Z22" s="15">
        <f>RANK(Y22,Y4:Y31,1)</f>
        <v>18</v>
      </c>
    </row>
    <row r="23" spans="1:26" ht="22.5" customHeight="1">
      <c r="A23" s="19">
        <v>33</v>
      </c>
      <c r="B23" s="20" t="s">
        <v>168</v>
      </c>
      <c r="C23" s="20" t="s">
        <v>197</v>
      </c>
      <c r="D23" s="13" t="s">
        <v>198</v>
      </c>
      <c r="E23" s="13" t="s">
        <v>199</v>
      </c>
      <c r="F23" s="13" t="s">
        <v>200</v>
      </c>
      <c r="G23" s="13" t="s">
        <v>201</v>
      </c>
      <c r="H23" s="16">
        <v>0</v>
      </c>
      <c r="I23" s="16">
        <v>12</v>
      </c>
      <c r="J23" s="16">
        <v>0</v>
      </c>
      <c r="K23" s="16">
        <v>0</v>
      </c>
      <c r="L23" s="16">
        <v>6</v>
      </c>
      <c r="M23" s="16">
        <v>0</v>
      </c>
      <c r="N23" s="16">
        <v>4</v>
      </c>
      <c r="O23" s="16">
        <v>0</v>
      </c>
      <c r="P23" s="16">
        <v>4</v>
      </c>
      <c r="Q23" s="16">
        <v>0</v>
      </c>
      <c r="R23" s="16">
        <v>10</v>
      </c>
      <c r="S23" s="16">
        <v>6</v>
      </c>
      <c r="T23" s="16">
        <v>0</v>
      </c>
      <c r="U23" s="16">
        <v>9</v>
      </c>
      <c r="V23" s="16">
        <v>2</v>
      </c>
      <c r="W23" s="16">
        <v>2</v>
      </c>
      <c r="X23" s="16">
        <v>0</v>
      </c>
      <c r="Y23" s="17">
        <f t="shared" si="0"/>
        <v>55</v>
      </c>
      <c r="Z23" s="15">
        <f>RANK(Y23,Y4:Y31,1)</f>
        <v>20</v>
      </c>
    </row>
    <row r="24" spans="1:26" ht="22.5" customHeight="1">
      <c r="A24" s="19">
        <v>38</v>
      </c>
      <c r="B24" s="20" t="s">
        <v>162</v>
      </c>
      <c r="C24" s="20" t="s">
        <v>192</v>
      </c>
      <c r="D24" s="13" t="s">
        <v>193</v>
      </c>
      <c r="E24" s="13" t="s">
        <v>194</v>
      </c>
      <c r="F24" s="13" t="s">
        <v>195</v>
      </c>
      <c r="G24" s="13" t="s">
        <v>196</v>
      </c>
      <c r="H24" s="16">
        <v>0</v>
      </c>
      <c r="I24" s="16">
        <v>13</v>
      </c>
      <c r="J24" s="16">
        <v>1</v>
      </c>
      <c r="K24" s="16">
        <v>0</v>
      </c>
      <c r="L24" s="16">
        <v>7</v>
      </c>
      <c r="M24" s="16">
        <v>0</v>
      </c>
      <c r="N24" s="16">
        <v>3</v>
      </c>
      <c r="O24" s="16">
        <v>0</v>
      </c>
      <c r="P24" s="16">
        <v>0</v>
      </c>
      <c r="Q24" s="16">
        <v>4</v>
      </c>
      <c r="R24" s="16">
        <v>6</v>
      </c>
      <c r="S24" s="16">
        <v>3</v>
      </c>
      <c r="T24" s="16">
        <v>1</v>
      </c>
      <c r="U24" s="16">
        <v>13</v>
      </c>
      <c r="V24" s="16">
        <v>4</v>
      </c>
      <c r="W24" s="16">
        <v>0</v>
      </c>
      <c r="X24" s="16">
        <v>0</v>
      </c>
      <c r="Y24" s="17">
        <f t="shared" si="0"/>
        <v>55</v>
      </c>
      <c r="Z24" s="15">
        <f>RANK(Y24,Y4:Y31,1)</f>
        <v>20</v>
      </c>
    </row>
    <row r="25" spans="1:26" ht="22.5" customHeight="1">
      <c r="A25" s="24">
        <v>30</v>
      </c>
      <c r="B25" s="26" t="s">
        <v>202</v>
      </c>
      <c r="C25" s="26" t="s">
        <v>203</v>
      </c>
      <c r="D25" s="13" t="s">
        <v>204</v>
      </c>
      <c r="E25" s="13" t="s">
        <v>205</v>
      </c>
      <c r="F25" s="13" t="s">
        <v>206</v>
      </c>
      <c r="G25" s="13" t="s">
        <v>207</v>
      </c>
      <c r="H25" s="16">
        <v>0</v>
      </c>
      <c r="I25" s="16">
        <v>15</v>
      </c>
      <c r="J25" s="16">
        <v>3</v>
      </c>
      <c r="K25" s="16">
        <v>1</v>
      </c>
      <c r="L25" s="16">
        <v>3</v>
      </c>
      <c r="M25" s="16">
        <v>0</v>
      </c>
      <c r="N25" s="16">
        <v>4</v>
      </c>
      <c r="O25" s="16">
        <v>0</v>
      </c>
      <c r="P25" s="16">
        <v>0</v>
      </c>
      <c r="Q25" s="16">
        <v>3</v>
      </c>
      <c r="R25" s="16">
        <v>10</v>
      </c>
      <c r="S25" s="16">
        <v>5</v>
      </c>
      <c r="T25" s="16">
        <v>1</v>
      </c>
      <c r="U25" s="16">
        <v>12</v>
      </c>
      <c r="V25" s="16">
        <v>0</v>
      </c>
      <c r="W25" s="16">
        <v>0</v>
      </c>
      <c r="X25" s="16">
        <v>0</v>
      </c>
      <c r="Y25" s="17">
        <f t="shared" si="0"/>
        <v>57</v>
      </c>
      <c r="Z25" s="15">
        <f>RANK(Y25,Y4:Y31,1)</f>
        <v>22</v>
      </c>
    </row>
    <row r="26" spans="1:26" ht="22.5" customHeight="1">
      <c r="A26" s="24">
        <v>8</v>
      </c>
      <c r="B26" s="26" t="s">
        <v>91</v>
      </c>
      <c r="C26" s="26" t="s">
        <v>49</v>
      </c>
      <c r="D26" s="13" t="s">
        <v>50</v>
      </c>
      <c r="E26" s="13" t="s">
        <v>52</v>
      </c>
      <c r="F26" s="13" t="s">
        <v>51</v>
      </c>
      <c r="G26" s="13" t="s">
        <v>53</v>
      </c>
      <c r="H26" s="16">
        <v>0</v>
      </c>
      <c r="I26" s="16">
        <v>12</v>
      </c>
      <c r="J26" s="16">
        <v>1</v>
      </c>
      <c r="K26" s="16">
        <v>0</v>
      </c>
      <c r="L26" s="16">
        <v>7</v>
      </c>
      <c r="M26" s="16">
        <v>0</v>
      </c>
      <c r="N26" s="16">
        <v>0</v>
      </c>
      <c r="O26" s="16">
        <v>5</v>
      </c>
      <c r="P26" s="16">
        <v>0</v>
      </c>
      <c r="Q26" s="16">
        <v>1</v>
      </c>
      <c r="R26" s="16">
        <v>10</v>
      </c>
      <c r="S26" s="16">
        <v>6</v>
      </c>
      <c r="T26" s="16">
        <v>7</v>
      </c>
      <c r="U26" s="16">
        <v>7</v>
      </c>
      <c r="V26" s="16">
        <v>0</v>
      </c>
      <c r="W26" s="16">
        <v>2</v>
      </c>
      <c r="X26" s="16">
        <v>0</v>
      </c>
      <c r="Y26" s="17">
        <f t="shared" si="0"/>
        <v>58</v>
      </c>
      <c r="Z26" s="15">
        <f>RANK(Y26,Y4:Y31,1)</f>
        <v>23</v>
      </c>
    </row>
    <row r="27" spans="1:26" ht="22.5" customHeight="1">
      <c r="A27" s="13">
        <v>64</v>
      </c>
      <c r="B27" s="13" t="s">
        <v>303</v>
      </c>
      <c r="C27" s="13" t="s">
        <v>339</v>
      </c>
      <c r="D27" s="13" t="s">
        <v>340</v>
      </c>
      <c r="E27" s="13" t="s">
        <v>341</v>
      </c>
      <c r="F27" s="13" t="s">
        <v>342</v>
      </c>
      <c r="G27" s="13" t="s">
        <v>343</v>
      </c>
      <c r="H27" s="16">
        <v>0</v>
      </c>
      <c r="I27" s="16">
        <v>11</v>
      </c>
      <c r="J27" s="16">
        <v>0</v>
      </c>
      <c r="K27" s="16">
        <v>0</v>
      </c>
      <c r="L27" s="16">
        <v>9</v>
      </c>
      <c r="M27" s="16">
        <v>0</v>
      </c>
      <c r="N27" s="16">
        <v>5</v>
      </c>
      <c r="O27" s="16">
        <v>10</v>
      </c>
      <c r="P27" s="16">
        <v>0</v>
      </c>
      <c r="Q27" s="16">
        <v>4</v>
      </c>
      <c r="R27" s="16">
        <v>8</v>
      </c>
      <c r="S27" s="16">
        <v>0</v>
      </c>
      <c r="T27" s="16">
        <v>0</v>
      </c>
      <c r="U27" s="16">
        <v>13</v>
      </c>
      <c r="V27" s="16">
        <v>2</v>
      </c>
      <c r="W27" s="16">
        <v>0</v>
      </c>
      <c r="X27" s="16">
        <v>0</v>
      </c>
      <c r="Y27" s="17">
        <f t="shared" si="0"/>
        <v>62</v>
      </c>
      <c r="Z27" s="15">
        <f>RANK(Y27,Y4:Y31,1)</f>
        <v>24</v>
      </c>
    </row>
    <row r="28" spans="1:26" ht="22.5" customHeight="1">
      <c r="A28" s="24">
        <v>31</v>
      </c>
      <c r="B28" s="26" t="s">
        <v>186</v>
      </c>
      <c r="C28" s="26" t="s">
        <v>187</v>
      </c>
      <c r="D28" s="13" t="s">
        <v>188</v>
      </c>
      <c r="E28" s="13" t="s">
        <v>189</v>
      </c>
      <c r="F28" s="13" t="s">
        <v>190</v>
      </c>
      <c r="G28" s="13" t="s">
        <v>191</v>
      </c>
      <c r="H28" s="16">
        <v>0</v>
      </c>
      <c r="I28" s="16">
        <v>13</v>
      </c>
      <c r="J28" s="16">
        <v>1</v>
      </c>
      <c r="K28" s="16">
        <v>0</v>
      </c>
      <c r="L28" s="16">
        <v>4</v>
      </c>
      <c r="M28" s="16">
        <v>4</v>
      </c>
      <c r="N28" s="16">
        <v>2</v>
      </c>
      <c r="O28" s="16">
        <v>0</v>
      </c>
      <c r="P28" s="16">
        <v>4</v>
      </c>
      <c r="Q28" s="16">
        <v>1</v>
      </c>
      <c r="R28" s="16">
        <v>11</v>
      </c>
      <c r="S28" s="16">
        <v>8</v>
      </c>
      <c r="T28" s="16">
        <v>1</v>
      </c>
      <c r="U28" s="16">
        <v>12</v>
      </c>
      <c r="V28" s="16">
        <v>0</v>
      </c>
      <c r="W28" s="16">
        <v>2</v>
      </c>
      <c r="X28" s="16">
        <v>0</v>
      </c>
      <c r="Y28" s="17">
        <f t="shared" si="0"/>
        <v>63</v>
      </c>
      <c r="Z28" s="15">
        <f>RANK(Y28,Y4:Y31,1)</f>
        <v>25</v>
      </c>
    </row>
    <row r="29" spans="1:26" ht="22.5" customHeight="1">
      <c r="A29" s="24">
        <v>14</v>
      </c>
      <c r="B29" s="26" t="s">
        <v>75</v>
      </c>
      <c r="C29" s="26" t="s">
        <v>76</v>
      </c>
      <c r="D29" s="13" t="s">
        <v>77</v>
      </c>
      <c r="E29" s="13" t="s">
        <v>78</v>
      </c>
      <c r="F29" s="13" t="s">
        <v>79</v>
      </c>
      <c r="G29" s="13" t="s">
        <v>80</v>
      </c>
      <c r="H29" s="16">
        <v>0</v>
      </c>
      <c r="I29" s="16">
        <v>13</v>
      </c>
      <c r="J29" s="16">
        <v>1</v>
      </c>
      <c r="K29" s="16">
        <v>0</v>
      </c>
      <c r="L29" s="16">
        <v>7</v>
      </c>
      <c r="M29" s="16">
        <v>0</v>
      </c>
      <c r="N29" s="16">
        <v>3</v>
      </c>
      <c r="O29" s="16">
        <v>0</v>
      </c>
      <c r="P29" s="16">
        <v>6</v>
      </c>
      <c r="Q29" s="16">
        <v>2</v>
      </c>
      <c r="R29" s="16">
        <v>11</v>
      </c>
      <c r="S29" s="16">
        <v>6</v>
      </c>
      <c r="T29" s="16">
        <v>1</v>
      </c>
      <c r="U29" s="16">
        <v>11</v>
      </c>
      <c r="V29" s="16">
        <v>2</v>
      </c>
      <c r="W29" s="16">
        <v>2</v>
      </c>
      <c r="X29" s="16">
        <v>0</v>
      </c>
      <c r="Y29" s="17">
        <f t="shared" si="0"/>
        <v>65</v>
      </c>
      <c r="Z29" s="15">
        <f>RANK(Y29,Y4:Y31,1)</f>
        <v>26</v>
      </c>
    </row>
    <row r="30" spans="1:26" ht="22.5" customHeight="1">
      <c r="A30" s="24">
        <v>10</v>
      </c>
      <c r="B30" s="26" t="s">
        <v>92</v>
      </c>
      <c r="C30" s="26" t="s">
        <v>54</v>
      </c>
      <c r="D30" s="13" t="s">
        <v>58</v>
      </c>
      <c r="E30" s="13" t="s">
        <v>55</v>
      </c>
      <c r="F30" s="13" t="s">
        <v>56</v>
      </c>
      <c r="G30" s="13" t="s">
        <v>57</v>
      </c>
      <c r="H30" s="16">
        <v>0</v>
      </c>
      <c r="I30" s="16">
        <v>14</v>
      </c>
      <c r="J30" s="16">
        <v>1</v>
      </c>
      <c r="K30" s="16">
        <v>0</v>
      </c>
      <c r="L30" s="16">
        <v>7</v>
      </c>
      <c r="M30" s="16">
        <v>2</v>
      </c>
      <c r="N30" s="16">
        <v>5</v>
      </c>
      <c r="O30" s="16">
        <v>5</v>
      </c>
      <c r="P30" s="16">
        <v>0</v>
      </c>
      <c r="Q30" s="16">
        <v>4</v>
      </c>
      <c r="R30" s="16">
        <v>10</v>
      </c>
      <c r="S30" s="16">
        <v>3</v>
      </c>
      <c r="T30" s="16">
        <v>0</v>
      </c>
      <c r="U30" s="16">
        <v>13</v>
      </c>
      <c r="V30" s="16">
        <v>6</v>
      </c>
      <c r="W30" s="16">
        <v>2</v>
      </c>
      <c r="X30" s="16">
        <v>0</v>
      </c>
      <c r="Y30" s="17">
        <f t="shared" si="0"/>
        <v>72</v>
      </c>
      <c r="Z30" s="15">
        <f>RANK(Y30,Y4:Y31,1)</f>
        <v>27</v>
      </c>
    </row>
    <row r="31" spans="1:26" ht="22.5" customHeight="1">
      <c r="A31" s="24"/>
      <c r="B31" s="26"/>
      <c r="C31" s="26"/>
      <c r="D31" s="13"/>
      <c r="E31" s="13"/>
      <c r="F31" s="13"/>
      <c r="G31" s="1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  <c r="Z31" s="15"/>
    </row>
    <row r="32" spans="1:26" ht="22.5" customHeight="1">
      <c r="A32" s="35" t="s">
        <v>367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</row>
    <row r="33" spans="1:26" ht="22.5" customHeight="1">
      <c r="A33" s="24">
        <v>32</v>
      </c>
      <c r="B33" s="26" t="s">
        <v>208</v>
      </c>
      <c r="C33" s="26" t="s">
        <v>209</v>
      </c>
      <c r="D33" s="13" t="s">
        <v>210</v>
      </c>
      <c r="E33" s="13"/>
      <c r="F33" s="13"/>
      <c r="G33" s="13"/>
      <c r="H33" s="16">
        <v>0</v>
      </c>
      <c r="I33" s="16">
        <v>6</v>
      </c>
      <c r="J33" s="16">
        <v>0</v>
      </c>
      <c r="K33" s="16">
        <v>0</v>
      </c>
      <c r="L33" s="16">
        <v>3</v>
      </c>
      <c r="M33" s="16">
        <v>0</v>
      </c>
      <c r="N33" s="16">
        <v>11</v>
      </c>
      <c r="O33" s="16">
        <v>5</v>
      </c>
      <c r="P33" s="16">
        <v>0</v>
      </c>
      <c r="Q33" s="16">
        <v>0</v>
      </c>
      <c r="R33" s="16">
        <v>5</v>
      </c>
      <c r="S33" s="16">
        <v>0</v>
      </c>
      <c r="T33" s="16">
        <v>0</v>
      </c>
      <c r="U33" s="16">
        <v>5</v>
      </c>
      <c r="V33" s="16">
        <v>0</v>
      </c>
      <c r="W33" s="16">
        <v>2</v>
      </c>
      <c r="X33" s="16">
        <v>0</v>
      </c>
      <c r="Y33" s="17">
        <f t="shared" si="0"/>
        <v>37</v>
      </c>
      <c r="Z33" s="15"/>
    </row>
    <row r="34" spans="1:26" ht="22.5" customHeight="1">
      <c r="A34" s="24">
        <v>24</v>
      </c>
      <c r="B34" s="26" t="s">
        <v>124</v>
      </c>
      <c r="C34" s="26" t="s">
        <v>125</v>
      </c>
      <c r="D34" s="13" t="s">
        <v>126</v>
      </c>
      <c r="E34" s="13" t="s">
        <v>127</v>
      </c>
      <c r="F34" s="13" t="s">
        <v>128</v>
      </c>
      <c r="G34" s="13"/>
      <c r="H34" s="16">
        <v>0</v>
      </c>
      <c r="I34" s="16">
        <v>12</v>
      </c>
      <c r="J34" s="16">
        <v>0</v>
      </c>
      <c r="K34" s="16">
        <v>1</v>
      </c>
      <c r="L34" s="16">
        <v>4</v>
      </c>
      <c r="M34" s="16">
        <v>0</v>
      </c>
      <c r="N34" s="16">
        <v>8</v>
      </c>
      <c r="O34" s="16">
        <v>0</v>
      </c>
      <c r="P34" s="16">
        <v>0</v>
      </c>
      <c r="Q34" s="16">
        <v>3</v>
      </c>
      <c r="R34" s="16">
        <v>10</v>
      </c>
      <c r="S34" s="16">
        <v>0</v>
      </c>
      <c r="T34" s="16">
        <v>1</v>
      </c>
      <c r="U34" s="16">
        <v>9</v>
      </c>
      <c r="V34" s="16">
        <v>2</v>
      </c>
      <c r="W34" s="16">
        <v>2</v>
      </c>
      <c r="X34" s="16">
        <v>0</v>
      </c>
      <c r="Y34" s="17">
        <f t="shared" si="0"/>
        <v>52</v>
      </c>
      <c r="Z34" s="15"/>
    </row>
    <row r="35" spans="4:7" ht="15">
      <c r="D35" s="8"/>
      <c r="E35" s="8"/>
      <c r="F35" s="8"/>
      <c r="G35" s="8"/>
    </row>
    <row r="36" spans="4:7" ht="15">
      <c r="D36" s="8"/>
      <c r="E36" s="8"/>
      <c r="F36" s="8"/>
      <c r="G36" s="8"/>
    </row>
    <row r="37" spans="4:7" ht="15">
      <c r="D37" s="8"/>
      <c r="E37" s="8"/>
      <c r="F37" s="8"/>
      <c r="G37" s="8"/>
    </row>
    <row r="38" spans="4:7" ht="15">
      <c r="D38" s="8"/>
      <c r="E38" s="8"/>
      <c r="F38" s="8"/>
      <c r="G38" s="8"/>
    </row>
  </sheetData>
  <sheetProtection/>
  <mergeCells count="7">
    <mergeCell ref="A32:Z32"/>
    <mergeCell ref="A1:Z1"/>
    <mergeCell ref="A2:A3"/>
    <mergeCell ref="B2:B3"/>
    <mergeCell ref="C2:G3"/>
    <mergeCell ref="H2:Y2"/>
    <mergeCell ref="Z2:Z3"/>
  </mergeCells>
  <conditionalFormatting sqref="Z1:Z31 Z33:Z65536">
    <cfRule type="cellIs" priority="1" dxfId="1" operator="equal" stopIfTrue="1">
      <formula>1</formula>
    </cfRule>
    <cfRule type="cellIs" priority="2" dxfId="0" operator="equal" stopIfTrue="1">
      <formula>2</formula>
    </cfRule>
    <cfRule type="cellIs" priority="3" dxfId="2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4.7109375" style="7" customWidth="1"/>
    <col min="2" max="2" width="8.421875" style="21" customWidth="1"/>
    <col min="3" max="3" width="10.00390625" style="12" customWidth="1"/>
    <col min="4" max="4" width="11.421875" style="12" customWidth="1"/>
    <col min="5" max="5" width="10.00390625" style="12" customWidth="1"/>
    <col min="6" max="6" width="10.8515625" style="12" customWidth="1"/>
    <col min="7" max="7" width="10.00390625" style="12" customWidth="1"/>
    <col min="8" max="24" width="3.7109375" style="0" customWidth="1"/>
    <col min="25" max="25" width="4.421875" style="9" customWidth="1"/>
    <col min="26" max="26" width="4.7109375" style="11" customWidth="1"/>
    <col min="27" max="27" width="6.8515625" style="6" customWidth="1"/>
    <col min="28" max="16384" width="9.140625" style="3" customWidth="1"/>
  </cols>
  <sheetData>
    <row r="1" spans="1:27" s="2" customFormat="1" ht="24.75" customHeight="1" thickBot="1">
      <c r="A1" s="38" t="s">
        <v>370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1"/>
    </row>
    <row r="2" spans="1:27" ht="15" customHeight="1">
      <c r="A2" s="50" t="s">
        <v>0</v>
      </c>
      <c r="B2" s="41" t="s">
        <v>1</v>
      </c>
      <c r="C2" s="43" t="s">
        <v>2</v>
      </c>
      <c r="D2" s="43"/>
      <c r="E2" s="43"/>
      <c r="F2" s="43"/>
      <c r="G2" s="43"/>
      <c r="H2" s="45" t="s">
        <v>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8" t="s">
        <v>4</v>
      </c>
      <c r="AA2" s="48" t="s">
        <v>5</v>
      </c>
    </row>
    <row r="3" spans="1:27" s="6" customFormat="1" ht="54" customHeight="1" thickBot="1">
      <c r="A3" s="51"/>
      <c r="B3" s="42"/>
      <c r="C3" s="44"/>
      <c r="D3" s="44"/>
      <c r="E3" s="44"/>
      <c r="F3" s="44"/>
      <c r="G3" s="44"/>
      <c r="H3" s="4" t="s">
        <v>12</v>
      </c>
      <c r="I3" s="4" t="s">
        <v>16</v>
      </c>
      <c r="J3" s="4" t="s">
        <v>298</v>
      </c>
      <c r="K3" s="4" t="s">
        <v>9</v>
      </c>
      <c r="L3" s="4" t="s">
        <v>7</v>
      </c>
      <c r="M3" s="4" t="s">
        <v>299</v>
      </c>
      <c r="N3" s="4" t="s">
        <v>300</v>
      </c>
      <c r="O3" s="4" t="s">
        <v>14</v>
      </c>
      <c r="P3" s="4" t="s">
        <v>13</v>
      </c>
      <c r="Q3" s="4" t="s">
        <v>15</v>
      </c>
      <c r="R3" s="4" t="s">
        <v>8</v>
      </c>
      <c r="S3" s="4" t="s">
        <v>10</v>
      </c>
      <c r="T3" s="4" t="s">
        <v>11</v>
      </c>
      <c r="U3" s="4" t="s">
        <v>301</v>
      </c>
      <c r="V3" s="4" t="s">
        <v>302</v>
      </c>
      <c r="W3" s="4" t="s">
        <v>6</v>
      </c>
      <c r="X3" s="4" t="s">
        <v>17</v>
      </c>
      <c r="Y3" s="5" t="s">
        <v>18</v>
      </c>
      <c r="Z3" s="49"/>
      <c r="AA3" s="49"/>
    </row>
    <row r="4" spans="1:27" s="10" customFormat="1" ht="22.5" customHeight="1">
      <c r="A4" s="19">
        <v>39</v>
      </c>
      <c r="B4" s="20" t="s">
        <v>162</v>
      </c>
      <c r="C4" s="20" t="s">
        <v>217</v>
      </c>
      <c r="D4" s="13" t="s">
        <v>218</v>
      </c>
      <c r="E4" s="13" t="s">
        <v>219</v>
      </c>
      <c r="F4" s="13" t="s">
        <v>220</v>
      </c>
      <c r="G4" s="13" t="s">
        <v>221</v>
      </c>
      <c r="H4" s="18">
        <v>0</v>
      </c>
      <c r="I4" s="18">
        <v>11</v>
      </c>
      <c r="J4" s="18">
        <v>0</v>
      </c>
      <c r="K4" s="18">
        <v>0</v>
      </c>
      <c r="L4" s="18">
        <v>1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5</v>
      </c>
      <c r="S4" s="18">
        <v>0</v>
      </c>
      <c r="T4" s="18">
        <v>0</v>
      </c>
      <c r="U4" s="18">
        <v>9</v>
      </c>
      <c r="V4" s="18">
        <v>0</v>
      </c>
      <c r="W4" s="18">
        <v>0</v>
      </c>
      <c r="X4" s="18">
        <v>0</v>
      </c>
      <c r="Y4" s="14">
        <f>SUM(H4:X4)</f>
        <v>26</v>
      </c>
      <c r="Z4" s="15">
        <f>RANK(Y4,Y4:Y7,1)</f>
        <v>1</v>
      </c>
      <c r="AA4" s="15">
        <f>RANK(Z4,Z4:Z7,1)</f>
        <v>1</v>
      </c>
    </row>
    <row r="5" spans="1:27" ht="22.5" customHeight="1">
      <c r="A5" s="19">
        <v>27</v>
      </c>
      <c r="B5" s="20" t="s">
        <v>129</v>
      </c>
      <c r="C5" s="20" t="s">
        <v>135</v>
      </c>
      <c r="D5" s="13" t="s">
        <v>136</v>
      </c>
      <c r="E5" s="13" t="s">
        <v>137</v>
      </c>
      <c r="F5" s="13" t="s">
        <v>138</v>
      </c>
      <c r="G5" s="13" t="s">
        <v>139</v>
      </c>
      <c r="H5" s="16">
        <v>0</v>
      </c>
      <c r="I5" s="16">
        <v>11</v>
      </c>
      <c r="J5" s="16">
        <v>0</v>
      </c>
      <c r="K5" s="16">
        <v>1</v>
      </c>
      <c r="L5" s="16">
        <v>5</v>
      </c>
      <c r="M5" s="16">
        <v>0</v>
      </c>
      <c r="N5" s="16">
        <v>3</v>
      </c>
      <c r="O5" s="16">
        <v>0</v>
      </c>
      <c r="P5" s="16">
        <v>0</v>
      </c>
      <c r="Q5" s="16">
        <v>5</v>
      </c>
      <c r="R5" s="16">
        <v>8</v>
      </c>
      <c r="S5" s="16">
        <v>0</v>
      </c>
      <c r="T5" s="16">
        <v>0</v>
      </c>
      <c r="U5" s="16">
        <v>8</v>
      </c>
      <c r="V5" s="16">
        <v>2</v>
      </c>
      <c r="W5" s="16">
        <v>0</v>
      </c>
      <c r="X5" s="16">
        <v>0</v>
      </c>
      <c r="Y5" s="17">
        <f>SUM(H5:X5)</f>
        <v>43</v>
      </c>
      <c r="Z5" s="15">
        <f>RANK(Y5,Y4:Y7,1)</f>
        <v>2</v>
      </c>
      <c r="AA5" s="15">
        <f>RANK(Z5,Z4:Z7,1)</f>
        <v>2</v>
      </c>
    </row>
    <row r="6" spans="1:27" ht="22.5" customHeight="1">
      <c r="A6" s="19">
        <v>37</v>
      </c>
      <c r="B6" s="20" t="s">
        <v>162</v>
      </c>
      <c r="C6" s="20" t="s">
        <v>195</v>
      </c>
      <c r="D6" s="13" t="s">
        <v>222</v>
      </c>
      <c r="E6" s="13" t="s">
        <v>223</v>
      </c>
      <c r="F6" s="13" t="s">
        <v>224</v>
      </c>
      <c r="G6" s="13"/>
      <c r="H6" s="16">
        <v>0</v>
      </c>
      <c r="I6" s="16">
        <v>10</v>
      </c>
      <c r="J6" s="16">
        <v>1</v>
      </c>
      <c r="K6" s="16">
        <v>0</v>
      </c>
      <c r="L6" s="16">
        <v>2</v>
      </c>
      <c r="M6" s="16">
        <v>0</v>
      </c>
      <c r="N6" s="16">
        <v>10</v>
      </c>
      <c r="O6" s="16">
        <v>0</v>
      </c>
      <c r="P6" s="16">
        <v>0</v>
      </c>
      <c r="Q6" s="16">
        <v>2</v>
      </c>
      <c r="R6" s="16">
        <v>6</v>
      </c>
      <c r="S6" s="16">
        <v>3</v>
      </c>
      <c r="T6" s="16">
        <v>0</v>
      </c>
      <c r="U6" s="16">
        <v>9</v>
      </c>
      <c r="V6" s="16">
        <v>0</v>
      </c>
      <c r="W6" s="16">
        <v>0</v>
      </c>
      <c r="X6" s="16">
        <v>0</v>
      </c>
      <c r="Y6" s="17">
        <f>SUM(H6:X6)</f>
        <v>43</v>
      </c>
      <c r="Z6" s="15">
        <f>RANK(Y6,Y4:Y7,1)</f>
        <v>2</v>
      </c>
      <c r="AA6" s="15">
        <f>RANK(Z6,Z4:Z7,1)</f>
        <v>2</v>
      </c>
    </row>
    <row r="7" spans="1:27" ht="22.5" customHeight="1">
      <c r="A7" s="19">
        <v>2</v>
      </c>
      <c r="B7" s="20" t="s">
        <v>174</v>
      </c>
      <c r="C7" s="20" t="s">
        <v>32</v>
      </c>
      <c r="D7" s="13" t="s">
        <v>33</v>
      </c>
      <c r="E7" s="13" t="s">
        <v>34</v>
      </c>
      <c r="F7" s="13" t="s">
        <v>35</v>
      </c>
      <c r="G7" s="13"/>
      <c r="H7" s="16">
        <v>2</v>
      </c>
      <c r="I7" s="16">
        <v>8</v>
      </c>
      <c r="J7" s="16">
        <v>0</v>
      </c>
      <c r="K7" s="16">
        <v>0</v>
      </c>
      <c r="L7" s="16">
        <v>3</v>
      </c>
      <c r="M7" s="16">
        <v>0</v>
      </c>
      <c r="N7" s="16">
        <v>10</v>
      </c>
      <c r="O7" s="16">
        <v>5</v>
      </c>
      <c r="P7" s="16">
        <v>0</v>
      </c>
      <c r="Q7" s="16">
        <v>2</v>
      </c>
      <c r="R7" s="16">
        <v>6</v>
      </c>
      <c r="S7" s="16">
        <v>3</v>
      </c>
      <c r="T7" s="16">
        <v>1</v>
      </c>
      <c r="U7" s="16">
        <v>7</v>
      </c>
      <c r="V7" s="16">
        <v>0</v>
      </c>
      <c r="W7" s="16">
        <v>0</v>
      </c>
      <c r="X7" s="16">
        <v>0</v>
      </c>
      <c r="Y7" s="17">
        <f>SUM(H7:X7)</f>
        <v>47</v>
      </c>
      <c r="Z7" s="15">
        <f>RANK(Y7,Y4:Y7,1)</f>
        <v>4</v>
      </c>
      <c r="AA7" s="15">
        <f>RANK(Z7,Z4:Z7,1)</f>
        <v>4</v>
      </c>
    </row>
    <row r="8" spans="4:7" ht="15">
      <c r="D8" s="8"/>
      <c r="E8" s="8"/>
      <c r="F8" s="8"/>
      <c r="G8" s="8"/>
    </row>
    <row r="9" spans="4:7" ht="15">
      <c r="D9" s="8"/>
      <c r="E9" s="8"/>
      <c r="F9" s="8"/>
      <c r="G9" s="8"/>
    </row>
    <row r="10" spans="4:7" ht="15">
      <c r="D10" s="8"/>
      <c r="E10" s="8"/>
      <c r="F10" s="8"/>
      <c r="G10" s="8"/>
    </row>
  </sheetData>
  <sheetProtection/>
  <mergeCells count="7">
    <mergeCell ref="AA2:AA3"/>
    <mergeCell ref="A1:Z1"/>
    <mergeCell ref="A2:A3"/>
    <mergeCell ref="B2:B3"/>
    <mergeCell ref="C2:G3"/>
    <mergeCell ref="H2:Y2"/>
    <mergeCell ref="Z2:Z3"/>
  </mergeCells>
  <conditionalFormatting sqref="Z4:AA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2013-02-18T06:33:11Z</cp:lastPrinted>
  <dcterms:created xsi:type="dcterms:W3CDTF">1997-01-24T11:07:25Z</dcterms:created>
  <dcterms:modified xsi:type="dcterms:W3CDTF">2013-02-20T09:21:55Z</dcterms:modified>
  <cp:category/>
  <cp:version/>
  <cp:contentType/>
  <cp:contentStatus/>
</cp:coreProperties>
</file>