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arší" sheetId="1" r:id="rId1"/>
    <sheet name="mladší" sheetId="2" r:id="rId2"/>
    <sheet name="ČASY ml. d" sheetId="3" r:id="rId3"/>
    <sheet name="ČASY ml. chl." sheetId="4" r:id="rId4"/>
    <sheet name="časy ST D" sheetId="5" r:id="rId5"/>
    <sheet name="časy ST chl." sheetId="6" r:id="rId6"/>
  </sheets>
  <definedNames>
    <definedName name="_xlnm.Print_Titles" localSheetId="2">'ČASY ml. d'!$1:$7</definedName>
    <definedName name="_xlnm.Print_Titles" localSheetId="3">'ČASY ml. chl.'!$1:$8</definedName>
  </definedNames>
  <calcPr fullCalcOnLoad="1"/>
</workbook>
</file>

<file path=xl/sharedStrings.xml><?xml version="1.0" encoding="utf-8"?>
<sst xmlns="http://schemas.openxmlformats.org/spreadsheetml/2006/main" count="262" uniqueCount="117">
  <si>
    <t>1 pokus</t>
  </si>
  <si>
    <t>2 pokus</t>
  </si>
  <si>
    <t>započtený čas</t>
  </si>
  <si>
    <t>SDH</t>
  </si>
  <si>
    <t>JMÉNO PŘÍJMENÍ</t>
  </si>
  <si>
    <t>pořadí</t>
  </si>
  <si>
    <t>startovní číslo</t>
  </si>
  <si>
    <t>KATEGORIE - starší chlapci</t>
  </si>
  <si>
    <t>KATEGORIE - mladší dívky</t>
  </si>
  <si>
    <t>KATEGORIE - mladší chlapci</t>
  </si>
  <si>
    <t>Horní Bělá</t>
  </si>
  <si>
    <t>Všeruby</t>
  </si>
  <si>
    <t>Nevřeň</t>
  </si>
  <si>
    <t>Nekmíř</t>
  </si>
  <si>
    <t>Manětín</t>
  </si>
  <si>
    <t>KATEGORIE - Starší Dívky</t>
  </si>
  <si>
    <t>Žichlice</t>
  </si>
  <si>
    <t>Kristýna Červená</t>
  </si>
  <si>
    <t>Gabriela Trylčová</t>
  </si>
  <si>
    <t>Barbora Trylčová</t>
  </si>
  <si>
    <t>Kateřina Vébrová</t>
  </si>
  <si>
    <t>Adéla Brabcová</t>
  </si>
  <si>
    <t>Markéta Brabcová</t>
  </si>
  <si>
    <t>Marie Pechátová</t>
  </si>
  <si>
    <t>Tereza Suchá</t>
  </si>
  <si>
    <t>Romana Králová</t>
  </si>
  <si>
    <t>Petra Kelešová</t>
  </si>
  <si>
    <t>Pavla Kelešová</t>
  </si>
  <si>
    <t>Adéla Tesková</t>
  </si>
  <si>
    <t>Naďa Smejkalová</t>
  </si>
  <si>
    <t>Lenka Baumová</t>
  </si>
  <si>
    <t>Barbora Micková</t>
  </si>
  <si>
    <t>Sofinka Löwy</t>
  </si>
  <si>
    <t>Nela Maškovská</t>
  </si>
  <si>
    <t>Všeruby P</t>
  </si>
  <si>
    <t>Jan Nový</t>
  </si>
  <si>
    <t>Filip Vaňourek</t>
  </si>
  <si>
    <t>Matyáš Koza</t>
  </si>
  <si>
    <t>Filip Šípek</t>
  </si>
  <si>
    <t>Filip Dobrý</t>
  </si>
  <si>
    <t>Matěj Kapr</t>
  </si>
  <si>
    <t>Filip Broft</t>
  </si>
  <si>
    <t>Jiří Pajer</t>
  </si>
  <si>
    <t>Kryštof Kučera</t>
  </si>
  <si>
    <t>Kristián Kučera</t>
  </si>
  <si>
    <t>Matěj Teska</t>
  </si>
  <si>
    <t>Libor Mařík</t>
  </si>
  <si>
    <t>Aleš Salák</t>
  </si>
  <si>
    <t>Eliáš Löwy</t>
  </si>
  <si>
    <t>David Vokurka</t>
  </si>
  <si>
    <t>Denisa Joudalová</t>
  </si>
  <si>
    <t>Viktorie Jíchová</t>
  </si>
  <si>
    <t>Veronika Pešíková</t>
  </si>
  <si>
    <t>Jana Třeštíková</t>
  </si>
  <si>
    <t>Ludmila Bulínová</t>
  </si>
  <si>
    <t>Veronika Macháčová</t>
  </si>
  <si>
    <t>Tereza Lukášová</t>
  </si>
  <si>
    <t>Kateřina Urbánková</t>
  </si>
  <si>
    <t>Pavlína Nováková</t>
  </si>
  <si>
    <t>Adéla Steidlová</t>
  </si>
  <si>
    <t>Kateřina Zahradníková</t>
  </si>
  <si>
    <t>Tereza Jelínková</t>
  </si>
  <si>
    <t>Veronika Smejkalová</t>
  </si>
  <si>
    <t>Vojta Lavička</t>
  </si>
  <si>
    <t>Dan Švamberg</t>
  </si>
  <si>
    <t>Vašek Bulín</t>
  </si>
  <si>
    <t>David Jícha</t>
  </si>
  <si>
    <t>Tomáš Bulín</t>
  </si>
  <si>
    <t>Tomáš Pechát</t>
  </si>
  <si>
    <t>Martin Novák</t>
  </si>
  <si>
    <t>Václav Mašek</t>
  </si>
  <si>
    <t>Daniel Šebek</t>
  </si>
  <si>
    <t>Jaroslav Kristl</t>
  </si>
  <si>
    <t>Václav Baum</t>
  </si>
  <si>
    <t>HORNOBĚLSKÁ "60"</t>
  </si>
  <si>
    <t>Horní Bělá  -  8. června 2013</t>
  </si>
  <si>
    <t>Pavla Egermayerová</t>
  </si>
  <si>
    <t>Nýřany</t>
  </si>
  <si>
    <t>Kateřina Fišerová</t>
  </si>
  <si>
    <t>Lucie Fišerová</t>
  </si>
  <si>
    <t>Jana Petermannová</t>
  </si>
  <si>
    <t>Anna Simonová</t>
  </si>
  <si>
    <t>Zuzana Jungmannová</t>
  </si>
  <si>
    <t>Laurinka Maškovská</t>
  </si>
  <si>
    <t>Vítek Novák</t>
  </si>
  <si>
    <t>np</t>
  </si>
  <si>
    <t>Lucie Vyšatová</t>
  </si>
  <si>
    <t>Martina Koudelová</t>
  </si>
  <si>
    <t>Dan Kubeš</t>
  </si>
  <si>
    <t>BĚLÁ CUP</t>
  </si>
  <si>
    <t xml:space="preserve">KATEGORIE - mladší </t>
  </si>
  <si>
    <t xml:space="preserve">KATEGORIE - starší </t>
  </si>
  <si>
    <t>Zruč</t>
  </si>
  <si>
    <t>Kaznějov</t>
  </si>
  <si>
    <t>Manětín A</t>
  </si>
  <si>
    <t>Manětín B</t>
  </si>
  <si>
    <t>Líté</t>
  </si>
  <si>
    <t>Horní Hradiště</t>
  </si>
  <si>
    <t>Horní Bělá A</t>
  </si>
  <si>
    <t>Třemošná</t>
  </si>
  <si>
    <t>Ledce</t>
  </si>
  <si>
    <t>Horní Hradiště A</t>
  </si>
  <si>
    <t>Kožlany</t>
  </si>
  <si>
    <t>Úherce</t>
  </si>
  <si>
    <t>Třemošná A</t>
  </si>
  <si>
    <t>Třemošná B</t>
  </si>
  <si>
    <t>Horní Hradiště B</t>
  </si>
  <si>
    <t>Horní Hradiště C</t>
  </si>
  <si>
    <t>Horní Bělá B</t>
  </si>
  <si>
    <t>Ledce A</t>
  </si>
  <si>
    <t>Ledce B</t>
  </si>
  <si>
    <t>Bučí B</t>
  </si>
  <si>
    <t>Bučí A</t>
  </si>
  <si>
    <t>Chotíkov</t>
  </si>
  <si>
    <t>Mrtník</t>
  </si>
  <si>
    <t>Horní Bělá - 8. června 2013</t>
  </si>
  <si>
    <t>mimo soutěž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</si>
</sst>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4" fontId="2" fillId="0" borderId="8" xfId="0" applyNumberFormat="1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center" shrinkToFit="1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 applyProtection="1">
      <alignment/>
      <protection locked="0"/>
    </xf>
    <xf numFmtId="0" fontId="1" fillId="0" borderId="9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vertical="center"/>
    </xf>
    <xf numFmtId="0" fontId="0" fillId="0" borderId="9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12" fillId="0" borderId="1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K7" sqref="K7"/>
    </sheetView>
  </sheetViews>
  <sheetFormatPr defaultColWidth="9.140625" defaultRowHeight="12.75"/>
  <cols>
    <col min="1" max="1" width="5.140625" style="15" customWidth="1"/>
    <col min="2" max="2" width="22.7109375" style="3" customWidth="1"/>
    <col min="3" max="4" width="10.7109375" style="3" customWidth="1"/>
    <col min="5" max="5" width="10.8515625" style="3" customWidth="1"/>
    <col min="6" max="6" width="8.28125" style="3" customWidth="1"/>
    <col min="7" max="16384" width="9.140625" style="1" customWidth="1"/>
  </cols>
  <sheetData>
    <row r="1" spans="1:8" s="4" customFormat="1" ht="22.5">
      <c r="A1" s="55" t="s">
        <v>89</v>
      </c>
      <c r="B1" s="55"/>
      <c r="C1" s="55"/>
      <c r="D1" s="55"/>
      <c r="E1" s="55"/>
      <c r="F1" s="55"/>
      <c r="G1" s="17"/>
      <c r="H1" s="17"/>
    </row>
    <row r="2" spans="1:8" s="4" customFormat="1" ht="4.5" customHeight="1">
      <c r="A2" s="14"/>
      <c r="B2" s="5"/>
      <c r="C2" s="6"/>
      <c r="D2" s="7"/>
      <c r="E2" s="7"/>
      <c r="F2" s="8"/>
      <c r="G2" s="8"/>
      <c r="H2" s="9"/>
    </row>
    <row r="3" spans="1:8" s="4" customFormat="1" ht="20.25">
      <c r="A3" s="56" t="s">
        <v>115</v>
      </c>
      <c r="B3" s="56"/>
      <c r="C3" s="56"/>
      <c r="D3" s="56"/>
      <c r="E3" s="56"/>
      <c r="F3" s="56"/>
      <c r="G3" s="18"/>
      <c r="H3" s="18"/>
    </row>
    <row r="4" spans="1:8" s="4" customFormat="1" ht="4.5" customHeight="1">
      <c r="A4" s="14"/>
      <c r="B4" s="13"/>
      <c r="C4" s="13"/>
      <c r="D4" s="13"/>
      <c r="E4" s="13"/>
      <c r="F4" s="13"/>
      <c r="G4" s="13"/>
      <c r="H4" s="13"/>
    </row>
    <row r="5" spans="1:8" s="4" customFormat="1" ht="24.75" customHeight="1">
      <c r="A5" s="57" t="s">
        <v>91</v>
      </c>
      <c r="B5" s="57"/>
      <c r="C5" s="57"/>
      <c r="D5" s="57"/>
      <c r="E5" s="57"/>
      <c r="F5" s="57"/>
      <c r="G5" s="19"/>
      <c r="H5" s="19"/>
    </row>
    <row r="6" spans="1:14" s="4" customFormat="1" ht="4.5" customHeight="1" thickBot="1">
      <c r="A6" s="14"/>
      <c r="B6" s="10"/>
      <c r="C6" s="10"/>
      <c r="D6" s="10"/>
      <c r="E6" s="10"/>
      <c r="F6" s="10"/>
      <c r="G6" s="10"/>
      <c r="H6" s="10"/>
      <c r="I6" s="11"/>
      <c r="J6" s="10"/>
      <c r="K6" s="10"/>
      <c r="L6" s="11"/>
      <c r="M6" s="11"/>
      <c r="N6" s="12"/>
    </row>
    <row r="7" spans="1:6" s="14" customFormat="1" ht="39.75" customHeight="1" thickBot="1" thickTop="1">
      <c r="A7" s="28" t="s">
        <v>6</v>
      </c>
      <c r="B7" s="29" t="s">
        <v>3</v>
      </c>
      <c r="C7" s="24" t="s">
        <v>0</v>
      </c>
      <c r="D7" s="25" t="s">
        <v>1</v>
      </c>
      <c r="E7" s="26" t="s">
        <v>2</v>
      </c>
      <c r="F7" s="27" t="s">
        <v>5</v>
      </c>
    </row>
    <row r="8" spans="1:10" ht="18" customHeight="1" thickTop="1">
      <c r="A8" s="16">
        <v>9</v>
      </c>
      <c r="B8" s="52" t="s">
        <v>94</v>
      </c>
      <c r="C8" s="30">
        <v>16.52</v>
      </c>
      <c r="D8" s="2">
        <v>26.51</v>
      </c>
      <c r="E8" s="32">
        <f aca="true" t="shared" si="0" ref="E8:E21">IF(D8="",C8,IF(C8&lt;D8,C8,D8))</f>
        <v>16.52</v>
      </c>
      <c r="F8" s="33">
        <f>RANK(E8,E8:E21,1)</f>
        <v>1</v>
      </c>
      <c r="I8" s="53"/>
      <c r="J8" s="54"/>
    </row>
    <row r="9" spans="1:10" ht="17.25">
      <c r="A9" s="16">
        <v>12</v>
      </c>
      <c r="B9" s="31" t="s">
        <v>100</v>
      </c>
      <c r="C9" s="30">
        <v>18.91</v>
      </c>
      <c r="D9" s="2">
        <v>18.1</v>
      </c>
      <c r="E9" s="32">
        <f t="shared" si="0"/>
        <v>18.1</v>
      </c>
      <c r="F9" s="33">
        <f>RANK(E9,E8:E21,1)</f>
        <v>2</v>
      </c>
      <c r="I9" s="53"/>
      <c r="J9" s="54"/>
    </row>
    <row r="10" spans="1:10" ht="17.25">
      <c r="A10" s="16">
        <v>10</v>
      </c>
      <c r="B10" s="31" t="s">
        <v>96</v>
      </c>
      <c r="C10" s="30">
        <v>19.25</v>
      </c>
      <c r="D10" s="2">
        <v>19.36</v>
      </c>
      <c r="E10" s="32">
        <f t="shared" si="0"/>
        <v>19.25</v>
      </c>
      <c r="F10" s="33">
        <f>RANK(E10,E8:E21,1)</f>
        <v>3</v>
      </c>
      <c r="I10" s="53"/>
      <c r="J10" s="54"/>
    </row>
    <row r="11" spans="1:10" ht="17.25">
      <c r="A11" s="16">
        <v>4</v>
      </c>
      <c r="B11" s="31" t="s">
        <v>95</v>
      </c>
      <c r="C11" s="30">
        <v>20.05</v>
      </c>
      <c r="D11" s="2" t="s">
        <v>85</v>
      </c>
      <c r="E11" s="32">
        <f t="shared" si="0"/>
        <v>20.05</v>
      </c>
      <c r="F11" s="33">
        <f>RANK(E11,E8:E21,1)</f>
        <v>4</v>
      </c>
      <c r="I11" s="53"/>
      <c r="J11" s="54"/>
    </row>
    <row r="12" spans="1:10" ht="17.25">
      <c r="A12" s="16">
        <v>3</v>
      </c>
      <c r="B12" s="31" t="s">
        <v>108</v>
      </c>
      <c r="C12" s="30" t="s">
        <v>85</v>
      </c>
      <c r="D12" s="2">
        <v>20.81</v>
      </c>
      <c r="E12" s="32">
        <f t="shared" si="0"/>
        <v>20.81</v>
      </c>
      <c r="F12" s="33">
        <f>RANK(E12,E8:E21,1)</f>
        <v>5</v>
      </c>
      <c r="G12" s="1" t="s">
        <v>116</v>
      </c>
      <c r="I12" s="53"/>
      <c r="J12" s="54"/>
    </row>
    <row r="13" spans="1:10" ht="17.25">
      <c r="A13" s="16">
        <v>13</v>
      </c>
      <c r="B13" s="31" t="s">
        <v>98</v>
      </c>
      <c r="C13" s="30">
        <v>21.93</v>
      </c>
      <c r="D13" s="2">
        <v>31.43</v>
      </c>
      <c r="E13" s="32">
        <f t="shared" si="0"/>
        <v>21.93</v>
      </c>
      <c r="F13" s="33">
        <f>RANK(E13,E8:E21,1)</f>
        <v>6</v>
      </c>
      <c r="I13" s="53"/>
      <c r="J13" s="54"/>
    </row>
    <row r="14" spans="1:10" ht="17.25">
      <c r="A14" s="16">
        <v>11</v>
      </c>
      <c r="B14" s="31" t="s">
        <v>93</v>
      </c>
      <c r="C14" s="30">
        <v>22.97</v>
      </c>
      <c r="D14" s="2">
        <v>28.93</v>
      </c>
      <c r="E14" s="32">
        <f t="shared" si="0"/>
        <v>22.97</v>
      </c>
      <c r="F14" s="33">
        <f>RANK(E14,E8:E21,1)</f>
        <v>7</v>
      </c>
      <c r="I14" s="53"/>
      <c r="J14" s="54"/>
    </row>
    <row r="15" spans="1:10" ht="17.25">
      <c r="A15" s="16">
        <v>8</v>
      </c>
      <c r="B15" s="31" t="s">
        <v>113</v>
      </c>
      <c r="C15" s="30">
        <v>28.96</v>
      </c>
      <c r="D15" s="2">
        <v>23.95</v>
      </c>
      <c r="E15" s="32">
        <f t="shared" si="0"/>
        <v>23.95</v>
      </c>
      <c r="F15" s="33">
        <f>RANK(E15,E8:E21,1)</f>
        <v>8</v>
      </c>
      <c r="I15" s="53"/>
      <c r="J15" s="54"/>
    </row>
    <row r="16" spans="1:10" ht="17.25">
      <c r="A16" s="16">
        <v>14</v>
      </c>
      <c r="B16" s="31" t="s">
        <v>12</v>
      </c>
      <c r="C16" s="30">
        <v>24.69</v>
      </c>
      <c r="D16" s="2" t="s">
        <v>85</v>
      </c>
      <c r="E16" s="32">
        <f t="shared" si="0"/>
        <v>24.69</v>
      </c>
      <c r="F16" s="33">
        <f>RANK(E16,E8:E21,1)</f>
        <v>9</v>
      </c>
      <c r="I16" s="53"/>
      <c r="J16" s="54"/>
    </row>
    <row r="17" spans="1:10" ht="17.25">
      <c r="A17" s="16">
        <v>7</v>
      </c>
      <c r="B17" s="31" t="s">
        <v>97</v>
      </c>
      <c r="C17" s="30" t="s">
        <v>85</v>
      </c>
      <c r="D17" s="2">
        <v>24.73</v>
      </c>
      <c r="E17" s="32">
        <f t="shared" si="0"/>
        <v>24.73</v>
      </c>
      <c r="F17" s="33">
        <f>RANK(E17,E8:E21,1)</f>
        <v>10</v>
      </c>
      <c r="I17" s="53"/>
      <c r="J17" s="54"/>
    </row>
    <row r="18" spans="1:10" ht="17.25">
      <c r="A18" s="16">
        <v>5</v>
      </c>
      <c r="B18" s="31" t="s">
        <v>11</v>
      </c>
      <c r="C18" s="30">
        <v>28.95</v>
      </c>
      <c r="D18" s="2">
        <v>31.95</v>
      </c>
      <c r="E18" s="32">
        <f t="shared" si="0"/>
        <v>28.95</v>
      </c>
      <c r="F18" s="33">
        <f>RANK(E18,E8:E21,1)</f>
        <v>11</v>
      </c>
      <c r="I18" s="53"/>
      <c r="J18" s="54"/>
    </row>
    <row r="19" spans="1:10" ht="17.25">
      <c r="A19" s="16">
        <v>15</v>
      </c>
      <c r="B19" s="31" t="s">
        <v>16</v>
      </c>
      <c r="C19" s="30" t="s">
        <v>85</v>
      </c>
      <c r="D19" s="2">
        <v>38.25</v>
      </c>
      <c r="E19" s="32">
        <f t="shared" si="0"/>
        <v>38.25</v>
      </c>
      <c r="F19" s="33">
        <f>RANK(E19,E8:E21,1)</f>
        <v>12</v>
      </c>
      <c r="I19" s="53"/>
      <c r="J19" s="54"/>
    </row>
    <row r="20" spans="1:10" ht="17.25">
      <c r="A20" s="16">
        <v>2</v>
      </c>
      <c r="B20" s="31" t="s">
        <v>99</v>
      </c>
      <c r="C20" s="30">
        <v>49.56</v>
      </c>
      <c r="D20" s="2" t="s">
        <v>85</v>
      </c>
      <c r="E20" s="32">
        <f t="shared" si="0"/>
        <v>49.56</v>
      </c>
      <c r="F20" s="33">
        <f>RANK(E20,E8:E21,1)</f>
        <v>13</v>
      </c>
      <c r="I20" s="53"/>
      <c r="J20" s="54"/>
    </row>
    <row r="21" spans="1:6" ht="17.25">
      <c r="A21" s="16">
        <v>6</v>
      </c>
      <c r="B21" s="31" t="s">
        <v>92</v>
      </c>
      <c r="C21" s="30" t="s">
        <v>85</v>
      </c>
      <c r="D21" s="2" t="s">
        <v>85</v>
      </c>
      <c r="E21" s="32" t="str">
        <f t="shared" si="0"/>
        <v>np</v>
      </c>
      <c r="F21" s="33">
        <v>14</v>
      </c>
    </row>
  </sheetData>
  <mergeCells count="3">
    <mergeCell ref="A1:F1"/>
    <mergeCell ref="A3:F3"/>
    <mergeCell ref="A5:F5"/>
  </mergeCells>
  <conditionalFormatting sqref="F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F8:F21">
    <cfRule type="cellIs" priority="4" dxfId="0" operator="equal" stopIfTrue="1">
      <formula>1</formula>
    </cfRule>
    <cfRule type="cellIs" priority="5" dxfId="3" operator="equal" stopIfTrue="1">
      <formula>2</formula>
    </cfRule>
    <cfRule type="cellIs" priority="6" dxfId="1" operator="equal" stopIfTrue="1">
      <formula>3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B13" sqref="B13"/>
    </sheetView>
  </sheetViews>
  <sheetFormatPr defaultColWidth="9.140625" defaultRowHeight="12.75"/>
  <cols>
    <col min="1" max="1" width="5.140625" style="15" customWidth="1"/>
    <col min="2" max="2" width="25.7109375" style="3" customWidth="1"/>
    <col min="3" max="4" width="10.7109375" style="3" customWidth="1"/>
    <col min="5" max="5" width="10.8515625" style="3" customWidth="1"/>
    <col min="6" max="6" width="8.28125" style="3" customWidth="1"/>
    <col min="7" max="16384" width="9.140625" style="1" customWidth="1"/>
  </cols>
  <sheetData>
    <row r="1" spans="1:8" s="4" customFormat="1" ht="22.5">
      <c r="A1" s="55" t="s">
        <v>89</v>
      </c>
      <c r="B1" s="55"/>
      <c r="C1" s="55"/>
      <c r="D1" s="55"/>
      <c r="E1" s="55"/>
      <c r="F1" s="55"/>
      <c r="G1" s="17"/>
      <c r="H1" s="17"/>
    </row>
    <row r="2" spans="1:8" s="4" customFormat="1" ht="4.5" customHeight="1">
      <c r="A2" s="14"/>
      <c r="B2" s="5"/>
      <c r="C2" s="6"/>
      <c r="D2" s="7"/>
      <c r="E2" s="7"/>
      <c r="F2" s="8"/>
      <c r="G2" s="8"/>
      <c r="H2" s="9"/>
    </row>
    <row r="3" spans="1:8" s="4" customFormat="1" ht="20.25">
      <c r="A3" s="56" t="s">
        <v>115</v>
      </c>
      <c r="B3" s="56"/>
      <c r="C3" s="56"/>
      <c r="D3" s="56"/>
      <c r="E3" s="56"/>
      <c r="F3" s="56"/>
      <c r="G3" s="18"/>
      <c r="H3" s="18"/>
    </row>
    <row r="4" spans="1:8" s="4" customFormat="1" ht="4.5" customHeight="1">
      <c r="A4" s="14"/>
      <c r="B4" s="13"/>
      <c r="C4" s="13"/>
      <c r="D4" s="13"/>
      <c r="E4" s="13"/>
      <c r="F4" s="13"/>
      <c r="G4" s="13"/>
      <c r="H4" s="13"/>
    </row>
    <row r="5" spans="1:8" s="4" customFormat="1" ht="24.75" customHeight="1">
      <c r="A5" s="57" t="s">
        <v>90</v>
      </c>
      <c r="B5" s="57"/>
      <c r="C5" s="57"/>
      <c r="D5" s="57"/>
      <c r="E5" s="57"/>
      <c r="F5" s="57"/>
      <c r="G5" s="19"/>
      <c r="H5" s="19"/>
    </row>
    <row r="6" spans="1:14" s="4" customFormat="1" ht="4.5" customHeight="1" thickBot="1">
      <c r="A6" s="14"/>
      <c r="B6" s="10"/>
      <c r="C6" s="10"/>
      <c r="D6" s="10"/>
      <c r="E6" s="10"/>
      <c r="F6" s="10"/>
      <c r="G6" s="10"/>
      <c r="H6" s="10"/>
      <c r="I6" s="11"/>
      <c r="J6" s="10"/>
      <c r="K6" s="10"/>
      <c r="L6" s="11"/>
      <c r="M6" s="11"/>
      <c r="N6" s="12"/>
    </row>
    <row r="7" spans="1:6" s="14" customFormat="1" ht="41.25" customHeight="1" thickBot="1" thickTop="1">
      <c r="A7" s="28" t="s">
        <v>6</v>
      </c>
      <c r="B7" s="29" t="s">
        <v>3</v>
      </c>
      <c r="C7" s="24" t="s">
        <v>0</v>
      </c>
      <c r="D7" s="25" t="s">
        <v>1</v>
      </c>
      <c r="E7" s="26" t="s">
        <v>2</v>
      </c>
      <c r="F7" s="27" t="s">
        <v>5</v>
      </c>
    </row>
    <row r="8" spans="1:6" ht="18" customHeight="1" thickTop="1">
      <c r="A8" s="16">
        <v>12</v>
      </c>
      <c r="B8" s="52" t="s">
        <v>13</v>
      </c>
      <c r="C8" s="30">
        <v>15.56</v>
      </c>
      <c r="D8" s="2">
        <v>15.3</v>
      </c>
      <c r="E8" s="32">
        <f aca="true" t="shared" si="0" ref="E8:E26">IF(D8="",C8,IF(C8&lt;D8,C8,D8))</f>
        <v>15.3</v>
      </c>
      <c r="F8" s="33">
        <f>RANK(E8,E8:E26,1)</f>
        <v>1</v>
      </c>
    </row>
    <row r="9" spans="1:10" ht="17.25">
      <c r="A9" s="16">
        <v>10</v>
      </c>
      <c r="B9" s="31" t="s">
        <v>106</v>
      </c>
      <c r="C9" s="30">
        <v>16.73</v>
      </c>
      <c r="D9" s="2">
        <v>16.28</v>
      </c>
      <c r="E9" s="32">
        <f t="shared" si="0"/>
        <v>16.28</v>
      </c>
      <c r="F9" s="33">
        <f>RANK(E9,E8:E26,1)</f>
        <v>2</v>
      </c>
      <c r="I9" s="53"/>
      <c r="J9" s="54"/>
    </row>
    <row r="10" spans="1:10" ht="17.25">
      <c r="A10" s="16">
        <v>14</v>
      </c>
      <c r="B10" s="31" t="s">
        <v>112</v>
      </c>
      <c r="C10" s="30">
        <v>19.63</v>
      </c>
      <c r="D10" s="2">
        <v>16.4</v>
      </c>
      <c r="E10" s="32">
        <f t="shared" si="0"/>
        <v>16.4</v>
      </c>
      <c r="F10" s="33">
        <f>RANK(E10,E8:E26,1)</f>
        <v>3</v>
      </c>
      <c r="I10" s="53"/>
      <c r="J10" s="54"/>
    </row>
    <row r="11" spans="1:10" ht="17.25">
      <c r="A11" s="16">
        <v>6</v>
      </c>
      <c r="B11" s="31" t="s">
        <v>109</v>
      </c>
      <c r="C11" s="30" t="s">
        <v>85</v>
      </c>
      <c r="D11" s="2">
        <v>17.73</v>
      </c>
      <c r="E11" s="32">
        <f t="shared" si="0"/>
        <v>17.73</v>
      </c>
      <c r="F11" s="33">
        <f>RANK(E11,E8:E26,1)</f>
        <v>4</v>
      </c>
      <c r="I11" s="53"/>
      <c r="J11" s="54"/>
    </row>
    <row r="12" spans="1:10" ht="17.25">
      <c r="A12" s="16">
        <v>18</v>
      </c>
      <c r="B12" s="31" t="s">
        <v>102</v>
      </c>
      <c r="C12" s="30">
        <v>19.39</v>
      </c>
      <c r="D12" s="2" t="s">
        <v>85</v>
      </c>
      <c r="E12" s="32">
        <f t="shared" si="0"/>
        <v>19.39</v>
      </c>
      <c r="F12" s="33">
        <f>RANK(E12,E8:E26,1)</f>
        <v>5</v>
      </c>
      <c r="I12" s="53"/>
      <c r="J12" s="54"/>
    </row>
    <row r="13" spans="1:10" ht="17.25">
      <c r="A13" s="16">
        <v>7</v>
      </c>
      <c r="B13" s="31" t="s">
        <v>94</v>
      </c>
      <c r="C13" s="30">
        <v>19.61</v>
      </c>
      <c r="D13" s="2">
        <v>21.63</v>
      </c>
      <c r="E13" s="32">
        <f t="shared" si="0"/>
        <v>19.61</v>
      </c>
      <c r="F13" s="33">
        <f>RANK(E13,E8:E26,1)</f>
        <v>6</v>
      </c>
      <c r="I13" s="53"/>
      <c r="J13" s="54"/>
    </row>
    <row r="14" spans="1:10" ht="17.25">
      <c r="A14" s="16">
        <v>5</v>
      </c>
      <c r="B14" s="31" t="s">
        <v>11</v>
      </c>
      <c r="C14" s="30">
        <v>20.01</v>
      </c>
      <c r="D14" s="2">
        <v>22.8</v>
      </c>
      <c r="E14" s="32">
        <f t="shared" si="0"/>
        <v>20.01</v>
      </c>
      <c r="F14" s="33">
        <f>RANK(E14,E8:E26,1)</f>
        <v>7</v>
      </c>
      <c r="I14" s="53"/>
      <c r="J14" s="54"/>
    </row>
    <row r="15" spans="1:10" ht="17.25">
      <c r="A15" s="16">
        <v>19</v>
      </c>
      <c r="B15" s="31" t="s">
        <v>10</v>
      </c>
      <c r="C15" s="30" t="s">
        <v>85</v>
      </c>
      <c r="D15" s="2">
        <v>21.64</v>
      </c>
      <c r="E15" s="32">
        <f t="shared" si="0"/>
        <v>21.64</v>
      </c>
      <c r="F15" s="33">
        <f>RANK(E15,E8:E26,1)</f>
        <v>8</v>
      </c>
      <c r="I15" s="53"/>
      <c r="J15" s="54"/>
    </row>
    <row r="16" spans="1:10" ht="17.25">
      <c r="A16" s="16">
        <v>13</v>
      </c>
      <c r="B16" s="31" t="s">
        <v>110</v>
      </c>
      <c r="C16" s="30" t="s">
        <v>85</v>
      </c>
      <c r="D16" s="2">
        <v>21.84</v>
      </c>
      <c r="E16" s="32">
        <f t="shared" si="0"/>
        <v>21.84</v>
      </c>
      <c r="F16" s="33">
        <f>RANK(E16,E8:E26,1)</f>
        <v>9</v>
      </c>
      <c r="I16" s="53"/>
      <c r="J16" s="54"/>
    </row>
    <row r="17" spans="1:10" ht="17.25">
      <c r="A17" s="16">
        <v>3</v>
      </c>
      <c r="B17" s="31" t="s">
        <v>104</v>
      </c>
      <c r="C17" s="30">
        <v>25.29</v>
      </c>
      <c r="D17" s="2">
        <v>22.5</v>
      </c>
      <c r="E17" s="32">
        <f t="shared" si="0"/>
        <v>22.5</v>
      </c>
      <c r="F17" s="33">
        <f>RANK(E17,E8:E26,1)</f>
        <v>10</v>
      </c>
      <c r="I17" s="53"/>
      <c r="J17" s="54"/>
    </row>
    <row r="18" spans="1:10" ht="17.25">
      <c r="A18" s="16">
        <v>2</v>
      </c>
      <c r="B18" s="31" t="s">
        <v>111</v>
      </c>
      <c r="C18" s="30" t="s">
        <v>85</v>
      </c>
      <c r="D18" s="2">
        <v>23.77</v>
      </c>
      <c r="E18" s="32">
        <f t="shared" si="0"/>
        <v>23.77</v>
      </c>
      <c r="F18" s="33">
        <f>RANK(E18,E8:E26,1)</f>
        <v>11</v>
      </c>
      <c r="I18" s="53"/>
      <c r="J18" s="54"/>
    </row>
    <row r="19" spans="1:10" ht="17.25">
      <c r="A19" s="16">
        <v>11</v>
      </c>
      <c r="B19" s="31" t="s">
        <v>113</v>
      </c>
      <c r="C19" s="30">
        <v>26.92</v>
      </c>
      <c r="D19" s="2">
        <v>28.58</v>
      </c>
      <c r="E19" s="32">
        <f t="shared" si="0"/>
        <v>26.92</v>
      </c>
      <c r="F19" s="33">
        <f>RANK(E19,E8:E26,1)</f>
        <v>12</v>
      </c>
      <c r="I19" s="53"/>
      <c r="J19" s="54"/>
    </row>
    <row r="20" spans="1:10" ht="17.25">
      <c r="A20" s="16">
        <v>9</v>
      </c>
      <c r="B20" s="31" t="s">
        <v>105</v>
      </c>
      <c r="C20" s="30">
        <v>29.09</v>
      </c>
      <c r="D20" s="2">
        <v>52.14</v>
      </c>
      <c r="E20" s="32">
        <f t="shared" si="0"/>
        <v>29.09</v>
      </c>
      <c r="F20" s="33">
        <f>RANK(E20,E8:E26,1)</f>
        <v>13</v>
      </c>
      <c r="G20" s="1" t="s">
        <v>116</v>
      </c>
      <c r="I20" s="53"/>
      <c r="J20" s="54"/>
    </row>
    <row r="21" spans="1:10" ht="17.25">
      <c r="A21" s="16">
        <v>8</v>
      </c>
      <c r="B21" s="31" t="s">
        <v>114</v>
      </c>
      <c r="C21" s="30">
        <v>30.4</v>
      </c>
      <c r="D21" s="2">
        <v>29.31</v>
      </c>
      <c r="E21" s="32">
        <f t="shared" si="0"/>
        <v>29.31</v>
      </c>
      <c r="F21" s="33">
        <f>RANK(E21,E8:E26,1)</f>
        <v>14</v>
      </c>
      <c r="I21" s="53"/>
      <c r="J21" s="54"/>
    </row>
    <row r="22" spans="1:10" ht="17.25">
      <c r="A22" s="16">
        <v>17</v>
      </c>
      <c r="B22" s="31" t="s">
        <v>107</v>
      </c>
      <c r="C22" s="30">
        <v>32.3</v>
      </c>
      <c r="D22" s="2">
        <v>29.4</v>
      </c>
      <c r="E22" s="32">
        <f t="shared" si="0"/>
        <v>29.4</v>
      </c>
      <c r="F22" s="33">
        <f>RANK(E22,E8:E26,1)</f>
        <v>15</v>
      </c>
      <c r="I22" s="53"/>
      <c r="J22" s="54"/>
    </row>
    <row r="23" spans="1:10" ht="17.25">
      <c r="A23" s="16">
        <v>16</v>
      </c>
      <c r="B23" s="31" t="s">
        <v>93</v>
      </c>
      <c r="C23" s="30">
        <v>29.41</v>
      </c>
      <c r="D23" s="2">
        <v>45.62</v>
      </c>
      <c r="E23" s="32">
        <f t="shared" si="0"/>
        <v>29.41</v>
      </c>
      <c r="F23" s="33">
        <f>RANK(E23,E8:E26,1)</f>
        <v>16</v>
      </c>
      <c r="I23" s="53"/>
      <c r="J23" s="54"/>
    </row>
    <row r="24" spans="1:10" ht="17.25">
      <c r="A24" s="16">
        <v>4</v>
      </c>
      <c r="B24" s="31" t="s">
        <v>103</v>
      </c>
      <c r="C24" s="30">
        <v>53.45</v>
      </c>
      <c r="D24" s="2" t="s">
        <v>85</v>
      </c>
      <c r="E24" s="32">
        <f t="shared" si="0"/>
        <v>53.45</v>
      </c>
      <c r="F24" s="33">
        <f>RANK(E24,E8:E26,1)</f>
        <v>17</v>
      </c>
      <c r="I24" s="53"/>
      <c r="J24" s="54"/>
    </row>
    <row r="25" spans="1:10" ht="17.25">
      <c r="A25" s="16">
        <v>1</v>
      </c>
      <c r="B25" s="31" t="s">
        <v>101</v>
      </c>
      <c r="C25" s="30" t="s">
        <v>85</v>
      </c>
      <c r="D25" s="2" t="s">
        <v>85</v>
      </c>
      <c r="E25" s="32" t="str">
        <f t="shared" si="0"/>
        <v>np</v>
      </c>
      <c r="F25" s="33">
        <v>18</v>
      </c>
      <c r="I25" s="53"/>
      <c r="J25" s="54"/>
    </row>
    <row r="26" spans="1:10" ht="17.25">
      <c r="A26" s="16">
        <v>15</v>
      </c>
      <c r="B26" s="31" t="s">
        <v>95</v>
      </c>
      <c r="C26" s="30" t="s">
        <v>85</v>
      </c>
      <c r="D26" s="2" t="s">
        <v>85</v>
      </c>
      <c r="E26" s="32" t="str">
        <f t="shared" si="0"/>
        <v>np</v>
      </c>
      <c r="F26" s="33">
        <v>18</v>
      </c>
      <c r="I26" s="53"/>
      <c r="J26" s="54"/>
    </row>
    <row r="27" spans="9:10" ht="12.75">
      <c r="I27" s="53"/>
      <c r="J27" s="53"/>
    </row>
    <row r="28" spans="9:10" ht="12.75">
      <c r="I28" s="53"/>
      <c r="J28" s="53"/>
    </row>
  </sheetData>
  <mergeCells count="3">
    <mergeCell ref="A1:F1"/>
    <mergeCell ref="A3:F3"/>
    <mergeCell ref="A5:F5"/>
  </mergeCells>
  <conditionalFormatting sqref="F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F8:F26">
    <cfRule type="cellIs" priority="4" dxfId="0" operator="equal" stopIfTrue="1">
      <formula>1</formula>
    </cfRule>
    <cfRule type="cellIs" priority="5" dxfId="3" operator="equal" stopIfTrue="1">
      <formula>2</formula>
    </cfRule>
    <cfRule type="cellIs" priority="6" dxfId="1" operator="equal" stopIfTrue="1">
      <formula>3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C12" sqref="C12"/>
    </sheetView>
  </sheetViews>
  <sheetFormatPr defaultColWidth="9.140625" defaultRowHeight="12.75"/>
  <cols>
    <col min="1" max="1" width="5.140625" style="15" customWidth="1"/>
    <col min="2" max="2" width="23.57421875" style="23" customWidth="1"/>
    <col min="3" max="3" width="16.140625" style="3" customWidth="1"/>
    <col min="4" max="5" width="10.7109375" style="3" customWidth="1"/>
    <col min="6" max="6" width="10.8515625" style="3" customWidth="1"/>
    <col min="7" max="7" width="8.28125" style="3" customWidth="1"/>
    <col min="8" max="16384" width="9.140625" style="1" customWidth="1"/>
  </cols>
  <sheetData>
    <row r="1" spans="1:9" s="4" customFormat="1" ht="22.5">
      <c r="A1" s="55" t="s">
        <v>74</v>
      </c>
      <c r="B1" s="55"/>
      <c r="C1" s="55"/>
      <c r="D1" s="55"/>
      <c r="E1" s="55"/>
      <c r="F1" s="55"/>
      <c r="G1" s="55"/>
      <c r="H1" s="17"/>
      <c r="I1" s="17"/>
    </row>
    <row r="2" spans="1:9" s="4" customFormat="1" ht="4.5" customHeight="1">
      <c r="A2" s="14"/>
      <c r="B2" s="20"/>
      <c r="C2" s="5"/>
      <c r="D2" s="6"/>
      <c r="E2" s="7"/>
      <c r="F2" s="7"/>
      <c r="G2" s="8"/>
      <c r="H2" s="8"/>
      <c r="I2" s="9"/>
    </row>
    <row r="3" spans="1:9" s="4" customFormat="1" ht="20.25">
      <c r="A3" s="56" t="s">
        <v>75</v>
      </c>
      <c r="B3" s="56"/>
      <c r="C3" s="56"/>
      <c r="D3" s="56"/>
      <c r="E3" s="56"/>
      <c r="F3" s="56"/>
      <c r="G3" s="56"/>
      <c r="H3" s="18"/>
      <c r="I3" s="18"/>
    </row>
    <row r="4" spans="1:9" s="4" customFormat="1" ht="4.5" customHeight="1">
      <c r="A4" s="14"/>
      <c r="B4" s="21"/>
      <c r="C4" s="13"/>
      <c r="D4" s="13"/>
      <c r="E4" s="13"/>
      <c r="F4" s="13"/>
      <c r="G4" s="13"/>
      <c r="H4" s="13"/>
      <c r="I4" s="13"/>
    </row>
    <row r="5" spans="1:9" s="4" customFormat="1" ht="24.75" customHeight="1">
      <c r="A5" s="57" t="s">
        <v>8</v>
      </c>
      <c r="B5" s="57"/>
      <c r="C5" s="57"/>
      <c r="D5" s="57"/>
      <c r="E5" s="57"/>
      <c r="F5" s="57"/>
      <c r="G5" s="57"/>
      <c r="H5" s="19"/>
      <c r="I5" s="19"/>
    </row>
    <row r="6" spans="1:15" s="4" customFormat="1" ht="4.5" customHeight="1" thickBot="1">
      <c r="A6" s="14"/>
      <c r="B6" s="22"/>
      <c r="C6" s="10"/>
      <c r="D6" s="10"/>
      <c r="E6" s="10"/>
      <c r="F6" s="10"/>
      <c r="G6" s="10"/>
      <c r="H6" s="10"/>
      <c r="I6" s="10"/>
      <c r="J6" s="11"/>
      <c r="K6" s="10"/>
      <c r="L6" s="10"/>
      <c r="M6" s="11"/>
      <c r="N6" s="11"/>
      <c r="O6" s="12"/>
    </row>
    <row r="7" spans="1:7" s="14" customFormat="1" ht="33.75" customHeight="1" thickBot="1" thickTop="1">
      <c r="A7" s="28" t="s">
        <v>6</v>
      </c>
      <c r="B7" s="34" t="s">
        <v>4</v>
      </c>
      <c r="C7" s="29" t="s">
        <v>3</v>
      </c>
      <c r="D7" s="24" t="s">
        <v>0</v>
      </c>
      <c r="E7" s="25" t="s">
        <v>1</v>
      </c>
      <c r="F7" s="26" t="s">
        <v>2</v>
      </c>
      <c r="G7" s="27" t="s">
        <v>5</v>
      </c>
    </row>
    <row r="8" spans="1:7" ht="18" customHeight="1" thickTop="1">
      <c r="A8" s="16">
        <v>10</v>
      </c>
      <c r="B8" s="45" t="s">
        <v>20</v>
      </c>
      <c r="C8" s="46" t="s">
        <v>13</v>
      </c>
      <c r="D8" s="30">
        <v>14.51</v>
      </c>
      <c r="E8" s="2">
        <v>14.73</v>
      </c>
      <c r="F8" s="42">
        <f aca="true" t="shared" si="0" ref="F8:F25">IF(E8="",D8,IF(D8&lt;E8,D8,E8))</f>
        <v>14.51</v>
      </c>
      <c r="G8" s="33">
        <f>RANK(F8,F8:F25,1)</f>
        <v>1</v>
      </c>
    </row>
    <row r="9" spans="1:7" ht="16.5">
      <c r="A9" s="16">
        <v>16</v>
      </c>
      <c r="B9" s="37" t="s">
        <v>21</v>
      </c>
      <c r="C9" s="40" t="s">
        <v>13</v>
      </c>
      <c r="D9" s="30">
        <v>21.01</v>
      </c>
      <c r="E9" s="2">
        <v>21.22</v>
      </c>
      <c r="F9" s="42">
        <f t="shared" si="0"/>
        <v>21.01</v>
      </c>
      <c r="G9" s="33">
        <f>RANK(F9,F8:F25,1)</f>
        <v>2</v>
      </c>
    </row>
    <row r="10" spans="1:7" ht="16.5">
      <c r="A10" s="16">
        <v>15</v>
      </c>
      <c r="B10" s="37" t="s">
        <v>28</v>
      </c>
      <c r="C10" s="37" t="s">
        <v>11</v>
      </c>
      <c r="D10" s="30">
        <v>21.11</v>
      </c>
      <c r="E10" s="2" t="s">
        <v>85</v>
      </c>
      <c r="F10" s="42">
        <f t="shared" si="0"/>
        <v>21.11</v>
      </c>
      <c r="G10" s="33">
        <f>RANK(F10,F8:F25,1)</f>
        <v>3</v>
      </c>
    </row>
    <row r="11" spans="1:7" ht="16.5">
      <c r="A11" s="16">
        <v>13</v>
      </c>
      <c r="B11" s="37" t="s">
        <v>26</v>
      </c>
      <c r="C11" s="37" t="s">
        <v>11</v>
      </c>
      <c r="D11" s="30">
        <v>24.49</v>
      </c>
      <c r="E11" s="2">
        <v>22.17</v>
      </c>
      <c r="F11" s="42">
        <f t="shared" si="0"/>
        <v>22.17</v>
      </c>
      <c r="G11" s="33">
        <f>RANK(F11,F8:F25,1)</f>
        <v>4</v>
      </c>
    </row>
    <row r="12" spans="1:7" ht="16.5">
      <c r="A12" s="16">
        <v>12</v>
      </c>
      <c r="B12" s="37" t="s">
        <v>25</v>
      </c>
      <c r="C12" s="37" t="s">
        <v>16</v>
      </c>
      <c r="D12" s="30">
        <v>26</v>
      </c>
      <c r="E12" s="2">
        <v>24</v>
      </c>
      <c r="F12" s="42">
        <f t="shared" si="0"/>
        <v>24</v>
      </c>
      <c r="G12" s="33">
        <f>RANK(F12,F8:F25,1)</f>
        <v>5</v>
      </c>
    </row>
    <row r="13" spans="1:7" ht="16.5">
      <c r="A13" s="16">
        <v>6</v>
      </c>
      <c r="B13" s="38" t="s">
        <v>17</v>
      </c>
      <c r="C13" s="40" t="s">
        <v>10</v>
      </c>
      <c r="D13" s="30">
        <v>27.48</v>
      </c>
      <c r="E13" s="2">
        <v>24.02</v>
      </c>
      <c r="F13" s="42">
        <f t="shared" si="0"/>
        <v>24.02</v>
      </c>
      <c r="G13" s="33">
        <f>RANK(F13,F8:F25,1)</f>
        <v>6</v>
      </c>
    </row>
    <row r="14" spans="1:7" ht="16.5">
      <c r="A14" s="16">
        <v>14</v>
      </c>
      <c r="B14" s="38" t="s">
        <v>18</v>
      </c>
      <c r="C14" s="40" t="s">
        <v>10</v>
      </c>
      <c r="D14" s="30">
        <v>25.9</v>
      </c>
      <c r="E14" s="2">
        <v>25.63</v>
      </c>
      <c r="F14" s="42">
        <f t="shared" si="0"/>
        <v>25.63</v>
      </c>
      <c r="G14" s="33">
        <f>RANK(F14,F8:F25,1)</f>
        <v>7</v>
      </c>
    </row>
    <row r="15" spans="1:7" ht="16.5">
      <c r="A15" s="16">
        <v>11</v>
      </c>
      <c r="B15" s="37" t="s">
        <v>27</v>
      </c>
      <c r="C15" s="37" t="s">
        <v>11</v>
      </c>
      <c r="D15" s="30">
        <v>30.41</v>
      </c>
      <c r="E15" s="2">
        <v>27.22</v>
      </c>
      <c r="F15" s="42">
        <f t="shared" si="0"/>
        <v>27.22</v>
      </c>
      <c r="G15" s="33">
        <f>RANK(F15,F8:F25,1)</f>
        <v>8</v>
      </c>
    </row>
    <row r="16" spans="1:7" ht="16.5">
      <c r="A16" s="16">
        <v>9</v>
      </c>
      <c r="B16" s="37" t="s">
        <v>29</v>
      </c>
      <c r="C16" s="37" t="s">
        <v>11</v>
      </c>
      <c r="D16" s="30">
        <v>31.37</v>
      </c>
      <c r="E16" s="2" t="s">
        <v>85</v>
      </c>
      <c r="F16" s="42">
        <f t="shared" si="0"/>
        <v>31.37</v>
      </c>
      <c r="G16" s="33">
        <f>RANK(F16,F8:F25,1)</f>
        <v>9</v>
      </c>
    </row>
    <row r="17" spans="1:7" ht="16.5">
      <c r="A17" s="16">
        <v>8</v>
      </c>
      <c r="B17" s="38" t="s">
        <v>24</v>
      </c>
      <c r="C17" s="38" t="s">
        <v>12</v>
      </c>
      <c r="D17" s="30">
        <v>39.7</v>
      </c>
      <c r="E17" s="2">
        <v>43.01</v>
      </c>
      <c r="F17" s="42">
        <f t="shared" si="0"/>
        <v>39.7</v>
      </c>
      <c r="G17" s="33">
        <f>RANK(F17,F8:F25,1)</f>
        <v>10</v>
      </c>
    </row>
    <row r="18" spans="1:7" ht="16.5">
      <c r="A18" s="16">
        <v>2</v>
      </c>
      <c r="B18" s="37" t="s">
        <v>22</v>
      </c>
      <c r="C18" s="40" t="s">
        <v>13</v>
      </c>
      <c r="D18" s="30" t="s">
        <v>85</v>
      </c>
      <c r="E18" s="2">
        <v>40.77</v>
      </c>
      <c r="F18" s="42">
        <f t="shared" si="0"/>
        <v>40.77</v>
      </c>
      <c r="G18" s="33">
        <f>RANK(F18,F8:F25,1)</f>
        <v>11</v>
      </c>
    </row>
    <row r="19" spans="1:7" ht="16.5">
      <c r="A19" s="16">
        <v>4</v>
      </c>
      <c r="B19" s="38" t="s">
        <v>23</v>
      </c>
      <c r="C19" s="38" t="s">
        <v>12</v>
      </c>
      <c r="D19" s="30">
        <v>56.02</v>
      </c>
      <c r="E19" s="2">
        <v>41.42</v>
      </c>
      <c r="F19" s="42">
        <f t="shared" si="0"/>
        <v>41.42</v>
      </c>
      <c r="G19" s="33">
        <f>RANK(F19,F8:F25,1)</f>
        <v>12</v>
      </c>
    </row>
    <row r="20" spans="1:7" ht="16.5">
      <c r="A20" s="16">
        <v>5</v>
      </c>
      <c r="B20" s="43" t="s">
        <v>30</v>
      </c>
      <c r="C20" s="37" t="s">
        <v>34</v>
      </c>
      <c r="D20" s="30">
        <v>76.61</v>
      </c>
      <c r="E20" s="2">
        <v>57.09</v>
      </c>
      <c r="F20" s="42">
        <f t="shared" si="0"/>
        <v>57.09</v>
      </c>
      <c r="G20" s="33">
        <f>RANK(F20,F8:F25,1)</f>
        <v>13</v>
      </c>
    </row>
    <row r="21" spans="1:7" ht="16.5">
      <c r="A21" s="16">
        <v>18</v>
      </c>
      <c r="B21" s="38" t="s">
        <v>19</v>
      </c>
      <c r="C21" s="40" t="s">
        <v>10</v>
      </c>
      <c r="D21" s="30">
        <v>60.12</v>
      </c>
      <c r="E21" s="2">
        <v>116.16</v>
      </c>
      <c r="F21" s="42">
        <f t="shared" si="0"/>
        <v>60.12</v>
      </c>
      <c r="G21" s="33">
        <f>RANK(F21,F8:F25,1)</f>
        <v>14</v>
      </c>
    </row>
    <row r="22" spans="1:7" ht="16.5">
      <c r="A22" s="16">
        <v>7</v>
      </c>
      <c r="B22" s="43" t="s">
        <v>31</v>
      </c>
      <c r="C22" s="37" t="s">
        <v>34</v>
      </c>
      <c r="D22" s="30">
        <v>79.87</v>
      </c>
      <c r="E22" s="2">
        <v>72.88</v>
      </c>
      <c r="F22" s="42">
        <f t="shared" si="0"/>
        <v>72.88</v>
      </c>
      <c r="G22" s="33">
        <f>RANK(F22,F8:F25,1)</f>
        <v>15</v>
      </c>
    </row>
    <row r="23" spans="1:7" ht="16.5">
      <c r="A23" s="16">
        <v>17</v>
      </c>
      <c r="B23" s="39" t="s">
        <v>83</v>
      </c>
      <c r="C23" s="39" t="s">
        <v>11</v>
      </c>
      <c r="D23" s="30">
        <v>90.98</v>
      </c>
      <c r="E23" s="2">
        <v>75.72</v>
      </c>
      <c r="F23" s="42">
        <f t="shared" si="0"/>
        <v>75.72</v>
      </c>
      <c r="G23" s="33">
        <f>RANK(F23,F8:F25,1)</f>
        <v>16</v>
      </c>
    </row>
    <row r="24" spans="1:7" ht="16.5">
      <c r="A24" s="16">
        <v>3</v>
      </c>
      <c r="B24" s="43" t="s">
        <v>32</v>
      </c>
      <c r="C24" s="37" t="s">
        <v>34</v>
      </c>
      <c r="D24" s="30">
        <v>100.23</v>
      </c>
      <c r="E24" s="2">
        <v>76.08</v>
      </c>
      <c r="F24" s="42">
        <f t="shared" si="0"/>
        <v>76.08</v>
      </c>
      <c r="G24" s="33">
        <f>RANK(F24,F8:F25,1)</f>
        <v>17</v>
      </c>
    </row>
    <row r="25" spans="1:7" ht="16.5">
      <c r="A25" s="16">
        <v>1</v>
      </c>
      <c r="B25" s="44" t="s">
        <v>33</v>
      </c>
      <c r="C25" s="35" t="s">
        <v>34</v>
      </c>
      <c r="D25" s="30">
        <v>103.25</v>
      </c>
      <c r="E25" s="2">
        <v>89.14</v>
      </c>
      <c r="F25" s="42">
        <f t="shared" si="0"/>
        <v>89.14</v>
      </c>
      <c r="G25" s="33">
        <f>RANK(F25,F8:F25,1)</f>
        <v>18</v>
      </c>
    </row>
  </sheetData>
  <mergeCells count="3">
    <mergeCell ref="A1:G1"/>
    <mergeCell ref="A3:G3"/>
    <mergeCell ref="A5:G5"/>
  </mergeCells>
  <conditionalFormatting sqref="G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G8:G25">
    <cfRule type="cellIs" priority="4" dxfId="0" operator="equal" stopIfTrue="1">
      <formula>1</formula>
    </cfRule>
    <cfRule type="cellIs" priority="5" dxfId="3" operator="equal" stopIfTrue="1">
      <formula>2</formula>
    </cfRule>
    <cfRule type="cellIs" priority="6" dxfId="1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G24" sqref="G24"/>
    </sheetView>
  </sheetViews>
  <sheetFormatPr defaultColWidth="9.140625" defaultRowHeight="12.75"/>
  <cols>
    <col min="1" max="1" width="5.140625" style="15" customWidth="1"/>
    <col min="2" max="2" width="15.57421875" style="23" customWidth="1"/>
    <col min="3" max="3" width="16.140625" style="3" customWidth="1"/>
    <col min="4" max="5" width="10.7109375" style="3" customWidth="1"/>
    <col min="6" max="6" width="10.8515625" style="3" customWidth="1"/>
    <col min="7" max="7" width="8.28125" style="3" customWidth="1"/>
    <col min="8" max="16384" width="9.140625" style="1" customWidth="1"/>
  </cols>
  <sheetData>
    <row r="1" spans="1:9" s="4" customFormat="1" ht="22.5">
      <c r="A1" s="55" t="s">
        <v>74</v>
      </c>
      <c r="B1" s="55"/>
      <c r="C1" s="55"/>
      <c r="D1" s="55"/>
      <c r="E1" s="55"/>
      <c r="F1" s="55"/>
      <c r="G1" s="55"/>
      <c r="H1" s="17"/>
      <c r="I1" s="17"/>
    </row>
    <row r="2" spans="1:9" s="4" customFormat="1" ht="4.5" customHeight="1">
      <c r="A2" s="14"/>
      <c r="B2" s="20"/>
      <c r="C2" s="5"/>
      <c r="D2" s="6"/>
      <c r="E2" s="7"/>
      <c r="F2" s="7"/>
      <c r="G2" s="8"/>
      <c r="H2" s="8"/>
      <c r="I2" s="9"/>
    </row>
    <row r="3" spans="1:9" s="4" customFormat="1" ht="20.25">
      <c r="A3" s="56" t="s">
        <v>75</v>
      </c>
      <c r="B3" s="56"/>
      <c r="C3" s="56"/>
      <c r="D3" s="56"/>
      <c r="E3" s="56"/>
      <c r="F3" s="56"/>
      <c r="G3" s="56"/>
      <c r="H3" s="18"/>
      <c r="I3" s="18"/>
    </row>
    <row r="4" spans="1:9" s="4" customFormat="1" ht="4.5" customHeight="1">
      <c r="A4" s="14"/>
      <c r="B4" s="21"/>
      <c r="C4" s="13"/>
      <c r="D4" s="13"/>
      <c r="E4" s="13"/>
      <c r="F4" s="13"/>
      <c r="G4" s="13"/>
      <c r="H4" s="13"/>
      <c r="I4" s="13"/>
    </row>
    <row r="5" spans="1:9" s="4" customFormat="1" ht="24.75" customHeight="1">
      <c r="A5" s="57" t="s">
        <v>9</v>
      </c>
      <c r="B5" s="57"/>
      <c r="C5" s="57"/>
      <c r="D5" s="57"/>
      <c r="E5" s="57"/>
      <c r="F5" s="57"/>
      <c r="G5" s="57"/>
      <c r="H5" s="19"/>
      <c r="I5" s="19"/>
    </row>
    <row r="6" spans="1:15" s="4" customFormat="1" ht="4.5" customHeight="1" thickBot="1">
      <c r="A6" s="14"/>
      <c r="B6" s="22"/>
      <c r="C6" s="10"/>
      <c r="D6" s="10"/>
      <c r="E6" s="10"/>
      <c r="F6" s="10"/>
      <c r="G6" s="10"/>
      <c r="H6" s="10"/>
      <c r="I6" s="10"/>
      <c r="J6" s="11"/>
      <c r="K6" s="10"/>
      <c r="L6" s="10"/>
      <c r="M6" s="11"/>
      <c r="N6" s="11"/>
      <c r="O6" s="12"/>
    </row>
    <row r="7" spans="1:7" s="14" customFormat="1" ht="33.75" customHeight="1" thickBot="1" thickTop="1">
      <c r="A7" s="28" t="s">
        <v>6</v>
      </c>
      <c r="B7" s="34" t="s">
        <v>4</v>
      </c>
      <c r="C7" s="29" t="s">
        <v>3</v>
      </c>
      <c r="D7" s="24" t="s">
        <v>0</v>
      </c>
      <c r="E7" s="25" t="s">
        <v>1</v>
      </c>
      <c r="F7" s="26" t="s">
        <v>2</v>
      </c>
      <c r="G7" s="27" t="s">
        <v>5</v>
      </c>
    </row>
    <row r="8" spans="1:7" ht="18" customHeight="1" thickTop="1">
      <c r="A8" s="16">
        <v>36</v>
      </c>
      <c r="B8" s="45" t="s">
        <v>38</v>
      </c>
      <c r="C8" s="46" t="s">
        <v>13</v>
      </c>
      <c r="D8" s="30">
        <v>17.11</v>
      </c>
      <c r="E8" s="2">
        <v>16.52</v>
      </c>
      <c r="F8" s="32">
        <f>IF(E8="",D8,IF(D8&lt;E8,D8,E8))</f>
        <v>16.52</v>
      </c>
      <c r="G8" s="33">
        <f>RANK(F8,F8:F23,1)</f>
        <v>1</v>
      </c>
    </row>
    <row r="9" spans="1:7" ht="16.5">
      <c r="A9" s="16">
        <v>22</v>
      </c>
      <c r="B9" s="37" t="s">
        <v>35</v>
      </c>
      <c r="C9" s="40" t="s">
        <v>10</v>
      </c>
      <c r="D9" s="30">
        <v>17.13</v>
      </c>
      <c r="E9" s="2">
        <v>16.77</v>
      </c>
      <c r="F9" s="32">
        <f>IF(E9="",D9,IF(D9&lt;E9,D9,E9))</f>
        <v>16.77</v>
      </c>
      <c r="G9" s="33">
        <f>RANK(F9,F8:F23,1)</f>
        <v>2</v>
      </c>
    </row>
    <row r="10" spans="1:7" ht="16.5">
      <c r="A10" s="16">
        <v>32</v>
      </c>
      <c r="B10" s="37" t="s">
        <v>37</v>
      </c>
      <c r="C10" s="40" t="s">
        <v>10</v>
      </c>
      <c r="D10" s="30">
        <v>19.09</v>
      </c>
      <c r="E10" s="2" t="s">
        <v>85</v>
      </c>
      <c r="F10" s="32">
        <f>IF(E10="",D10,IF(D10&lt;E10,D10,E10))</f>
        <v>19.09</v>
      </c>
      <c r="G10" s="33">
        <f>RANK(F10,F8:F23,1)</f>
        <v>3</v>
      </c>
    </row>
    <row r="11" spans="1:7" ht="16.5">
      <c r="A11" s="16">
        <v>30</v>
      </c>
      <c r="B11" s="37" t="s">
        <v>36</v>
      </c>
      <c r="C11" s="40" t="s">
        <v>10</v>
      </c>
      <c r="D11" s="30">
        <v>21.06</v>
      </c>
      <c r="E11" s="2">
        <v>23.17</v>
      </c>
      <c r="F11" s="32">
        <f>IF(E11="",D11,IF(D11&lt;E11,D11,E11))</f>
        <v>21.06</v>
      </c>
      <c r="G11" s="33">
        <f>RANK(F11,F8:F23,1)</f>
        <v>4</v>
      </c>
    </row>
    <row r="12" spans="1:7" ht="16.5">
      <c r="A12" s="16">
        <v>26</v>
      </c>
      <c r="B12" s="36" t="s">
        <v>41</v>
      </c>
      <c r="C12" s="36" t="s">
        <v>12</v>
      </c>
      <c r="D12" s="30" t="s">
        <v>85</v>
      </c>
      <c r="E12" s="2">
        <v>21.52</v>
      </c>
      <c r="F12" s="32">
        <v>21.52</v>
      </c>
      <c r="G12" s="33">
        <f>RANK(F12,F8:F23,1)</f>
        <v>5</v>
      </c>
    </row>
    <row r="13" spans="1:7" ht="16.5">
      <c r="A13" s="16">
        <v>35</v>
      </c>
      <c r="B13" s="37" t="s">
        <v>47</v>
      </c>
      <c r="C13" s="37" t="s">
        <v>11</v>
      </c>
      <c r="D13" s="30">
        <v>21.8</v>
      </c>
      <c r="E13" s="2">
        <v>21.7</v>
      </c>
      <c r="F13" s="32">
        <f aca="true" t="shared" si="0" ref="F13:F23">IF(E13="",D13,IF(D13&lt;E13,D13,E13))</f>
        <v>21.7</v>
      </c>
      <c r="G13" s="33">
        <f>RANK(F13,F8:F23,1)</f>
        <v>6</v>
      </c>
    </row>
    <row r="14" spans="1:7" ht="16.5">
      <c r="A14" s="16">
        <v>24</v>
      </c>
      <c r="B14" s="35" t="s">
        <v>42</v>
      </c>
      <c r="C14" s="35" t="s">
        <v>16</v>
      </c>
      <c r="D14" s="30" t="s">
        <v>85</v>
      </c>
      <c r="E14" s="2">
        <v>23.53</v>
      </c>
      <c r="F14" s="32">
        <f t="shared" si="0"/>
        <v>23.53</v>
      </c>
      <c r="G14" s="33">
        <f>RANK(F14,F8:F23,1)</f>
        <v>7</v>
      </c>
    </row>
    <row r="15" spans="1:7" ht="16.5">
      <c r="A15" s="16">
        <v>31</v>
      </c>
      <c r="B15" s="37" t="s">
        <v>46</v>
      </c>
      <c r="C15" s="37" t="s">
        <v>11</v>
      </c>
      <c r="D15" s="30">
        <v>29.72</v>
      </c>
      <c r="E15" s="2">
        <v>26.88</v>
      </c>
      <c r="F15" s="32">
        <f t="shared" si="0"/>
        <v>26.88</v>
      </c>
      <c r="G15" s="33">
        <f>RANK(F15,F8:F23,1)</f>
        <v>8</v>
      </c>
    </row>
    <row r="16" spans="1:7" ht="16.5">
      <c r="A16" s="16">
        <v>28</v>
      </c>
      <c r="B16" s="35" t="s">
        <v>40</v>
      </c>
      <c r="C16" s="40" t="s">
        <v>13</v>
      </c>
      <c r="D16" s="30">
        <v>29.66</v>
      </c>
      <c r="E16" s="2">
        <v>27.04</v>
      </c>
      <c r="F16" s="32">
        <f t="shared" si="0"/>
        <v>27.04</v>
      </c>
      <c r="G16" s="33">
        <f>RANK(F16,F8:F23,1)</f>
        <v>9</v>
      </c>
    </row>
    <row r="17" spans="1:7" ht="16.5">
      <c r="A17" s="16">
        <v>33</v>
      </c>
      <c r="B17" s="37" t="s">
        <v>43</v>
      </c>
      <c r="C17" s="37" t="s">
        <v>11</v>
      </c>
      <c r="D17" s="30">
        <v>27.7</v>
      </c>
      <c r="E17" s="2">
        <v>27.64</v>
      </c>
      <c r="F17" s="32">
        <f t="shared" si="0"/>
        <v>27.64</v>
      </c>
      <c r="G17" s="33">
        <f>RANK(F17,F8:F23,1)</f>
        <v>10</v>
      </c>
    </row>
    <row r="18" spans="1:7" ht="16.5">
      <c r="A18" s="16">
        <v>29</v>
      </c>
      <c r="B18" s="37" t="s">
        <v>45</v>
      </c>
      <c r="C18" s="37" t="s">
        <v>11</v>
      </c>
      <c r="D18" s="30">
        <v>46.06</v>
      </c>
      <c r="E18" s="2">
        <v>43.26</v>
      </c>
      <c r="F18" s="32">
        <f t="shared" si="0"/>
        <v>43.26</v>
      </c>
      <c r="G18" s="33">
        <f>RANK(F18,F8:F23,1)</f>
        <v>11</v>
      </c>
    </row>
    <row r="19" spans="1:7" ht="16.5">
      <c r="A19" s="16">
        <v>27</v>
      </c>
      <c r="B19" s="35" t="s">
        <v>44</v>
      </c>
      <c r="C19" s="35" t="s">
        <v>11</v>
      </c>
      <c r="D19" s="30">
        <v>85.94</v>
      </c>
      <c r="E19" s="2">
        <v>53.06</v>
      </c>
      <c r="F19" s="32">
        <f t="shared" si="0"/>
        <v>53.06</v>
      </c>
      <c r="G19" s="33">
        <f>RANK(F19,F8:F23,1)</f>
        <v>12</v>
      </c>
    </row>
    <row r="20" spans="1:7" ht="16.5">
      <c r="A20" s="16">
        <v>21</v>
      </c>
      <c r="B20" s="44" t="s">
        <v>48</v>
      </c>
      <c r="C20" s="35" t="s">
        <v>34</v>
      </c>
      <c r="D20" s="30">
        <v>79</v>
      </c>
      <c r="E20" s="2">
        <v>57.1</v>
      </c>
      <c r="F20" s="32">
        <f t="shared" si="0"/>
        <v>57.1</v>
      </c>
      <c r="G20" s="33">
        <f>RANK(F20,F8:F23,1)</f>
        <v>13</v>
      </c>
    </row>
    <row r="21" spans="1:7" ht="16.5">
      <c r="A21" s="16">
        <v>25</v>
      </c>
      <c r="B21" s="44" t="s">
        <v>49</v>
      </c>
      <c r="C21" s="35" t="s">
        <v>34</v>
      </c>
      <c r="D21" s="30">
        <v>84.81</v>
      </c>
      <c r="E21" s="2" t="s">
        <v>85</v>
      </c>
      <c r="F21" s="32">
        <f t="shared" si="0"/>
        <v>84.81</v>
      </c>
      <c r="G21" s="33">
        <f>RANK(F21,F8:F23,1)</f>
        <v>14</v>
      </c>
    </row>
    <row r="22" spans="1:7" ht="16.5">
      <c r="A22" s="16">
        <v>23</v>
      </c>
      <c r="B22" s="44" t="s">
        <v>73</v>
      </c>
      <c r="C22" s="35" t="s">
        <v>34</v>
      </c>
      <c r="D22" s="30">
        <v>106.83</v>
      </c>
      <c r="E22" s="2">
        <v>105.78</v>
      </c>
      <c r="F22" s="32">
        <f t="shared" si="0"/>
        <v>105.78</v>
      </c>
      <c r="G22" s="33">
        <f>RANK(F22,F8:F23,1)</f>
        <v>15</v>
      </c>
    </row>
    <row r="23" spans="1:7" ht="16.5">
      <c r="A23" s="16">
        <v>34</v>
      </c>
      <c r="B23" s="37" t="s">
        <v>39</v>
      </c>
      <c r="C23" s="40" t="s">
        <v>13</v>
      </c>
      <c r="D23" s="30" t="s">
        <v>85</v>
      </c>
      <c r="E23" s="2" t="s">
        <v>85</v>
      </c>
      <c r="F23" s="32" t="str">
        <f t="shared" si="0"/>
        <v>np</v>
      </c>
      <c r="G23" s="33">
        <v>16</v>
      </c>
    </row>
  </sheetData>
  <mergeCells count="3">
    <mergeCell ref="A3:G3"/>
    <mergeCell ref="A5:G5"/>
    <mergeCell ref="A1:G1"/>
  </mergeCells>
  <conditionalFormatting sqref="G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G8:G23">
    <cfRule type="cellIs" priority="4" dxfId="0" operator="equal" stopIfTrue="1">
      <formula>1</formula>
    </cfRule>
    <cfRule type="cellIs" priority="5" dxfId="3" operator="equal" stopIfTrue="1">
      <formula>2</formula>
    </cfRule>
    <cfRule type="cellIs" priority="6" dxfId="1" operator="equal" stopIfTrue="1">
      <formula>3</formula>
    </cfRule>
  </conditionalFormatting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4">
      <selection activeCell="F28" sqref="F28"/>
    </sheetView>
  </sheetViews>
  <sheetFormatPr defaultColWidth="9.140625" defaultRowHeight="12.75"/>
  <cols>
    <col min="1" max="1" width="5.140625" style="15" customWidth="1"/>
    <col min="2" max="2" width="29.57421875" style="23" customWidth="1"/>
    <col min="3" max="3" width="16.140625" style="3" customWidth="1"/>
    <col min="4" max="5" width="10.7109375" style="3" customWidth="1"/>
    <col min="6" max="6" width="10.8515625" style="3" customWidth="1"/>
    <col min="7" max="7" width="8.28125" style="3" customWidth="1"/>
    <col min="8" max="16384" width="9.140625" style="1" customWidth="1"/>
  </cols>
  <sheetData>
    <row r="1" spans="1:9" s="4" customFormat="1" ht="22.5">
      <c r="A1" s="55" t="s">
        <v>74</v>
      </c>
      <c r="B1" s="55"/>
      <c r="C1" s="55"/>
      <c r="D1" s="55"/>
      <c r="E1" s="55"/>
      <c r="F1" s="55"/>
      <c r="G1" s="55"/>
      <c r="H1" s="17"/>
      <c r="I1" s="17"/>
    </row>
    <row r="2" spans="1:9" s="4" customFormat="1" ht="4.5" customHeight="1">
      <c r="A2" s="14"/>
      <c r="B2" s="20"/>
      <c r="C2" s="5"/>
      <c r="D2" s="6"/>
      <c r="E2" s="7"/>
      <c r="F2" s="7"/>
      <c r="G2" s="8"/>
      <c r="H2" s="8"/>
      <c r="I2" s="9"/>
    </row>
    <row r="3" spans="1:9" s="4" customFormat="1" ht="20.25">
      <c r="A3" s="56" t="s">
        <v>75</v>
      </c>
      <c r="B3" s="56"/>
      <c r="C3" s="56"/>
      <c r="D3" s="56"/>
      <c r="E3" s="56"/>
      <c r="F3" s="56"/>
      <c r="G3" s="56"/>
      <c r="H3" s="18"/>
      <c r="I3" s="18"/>
    </row>
    <row r="4" spans="1:9" s="4" customFormat="1" ht="4.5" customHeight="1">
      <c r="A4" s="14"/>
      <c r="B4" s="21"/>
      <c r="C4" s="13"/>
      <c r="D4" s="13"/>
      <c r="E4" s="13"/>
      <c r="F4" s="13"/>
      <c r="G4" s="13"/>
      <c r="H4" s="13"/>
      <c r="I4" s="13"/>
    </row>
    <row r="5" spans="1:9" s="4" customFormat="1" ht="24.75" customHeight="1">
      <c r="A5" s="57" t="s">
        <v>15</v>
      </c>
      <c r="B5" s="57"/>
      <c r="C5" s="57"/>
      <c r="D5" s="57"/>
      <c r="E5" s="57"/>
      <c r="F5" s="57"/>
      <c r="G5" s="57"/>
      <c r="H5" s="19"/>
      <c r="I5" s="19"/>
    </row>
    <row r="6" spans="1:15" s="4" customFormat="1" ht="4.5" customHeight="1" thickBot="1">
      <c r="A6" s="14"/>
      <c r="B6" s="22"/>
      <c r="C6" s="10"/>
      <c r="D6" s="10"/>
      <c r="E6" s="10"/>
      <c r="F6" s="10"/>
      <c r="G6" s="10"/>
      <c r="H6" s="10"/>
      <c r="I6" s="10"/>
      <c r="J6" s="11"/>
      <c r="K6" s="10"/>
      <c r="L6" s="10"/>
      <c r="M6" s="11"/>
      <c r="N6" s="11"/>
      <c r="O6" s="12"/>
    </row>
    <row r="7" spans="1:7" s="14" customFormat="1" ht="33.75" customHeight="1" thickBot="1" thickTop="1">
      <c r="A7" s="28" t="s">
        <v>6</v>
      </c>
      <c r="B7" s="34" t="s">
        <v>4</v>
      </c>
      <c r="C7" s="29" t="s">
        <v>3</v>
      </c>
      <c r="D7" s="24" t="s">
        <v>0</v>
      </c>
      <c r="E7" s="48" t="s">
        <v>1</v>
      </c>
      <c r="F7" s="26" t="s">
        <v>2</v>
      </c>
      <c r="G7" s="27" t="s">
        <v>5</v>
      </c>
    </row>
    <row r="8" spans="1:7" ht="18" customHeight="1" thickTop="1">
      <c r="A8" s="16">
        <v>1</v>
      </c>
      <c r="B8" s="41" t="s">
        <v>50</v>
      </c>
      <c r="C8" s="46" t="s">
        <v>10</v>
      </c>
      <c r="D8" s="30">
        <v>15.74</v>
      </c>
      <c r="E8" s="2">
        <v>13.89</v>
      </c>
      <c r="F8" s="32">
        <f aca="true" t="shared" si="0" ref="F8:F28">IF(E8="",D8,IF(D8&lt;E8,D8,E8))</f>
        <v>13.89</v>
      </c>
      <c r="G8" s="33">
        <f>RANK(F8,F8:F27,1)</f>
        <v>1</v>
      </c>
    </row>
    <row r="9" spans="1:7" ht="16.5">
      <c r="A9" s="16">
        <v>10</v>
      </c>
      <c r="B9" s="37" t="s">
        <v>56</v>
      </c>
      <c r="C9" s="38" t="s">
        <v>12</v>
      </c>
      <c r="D9" s="30">
        <v>14.6</v>
      </c>
      <c r="E9" s="2">
        <v>13.97</v>
      </c>
      <c r="F9" s="32">
        <f t="shared" si="0"/>
        <v>13.97</v>
      </c>
      <c r="G9" s="33">
        <f>RANK(F9,F8:F27,1)</f>
        <v>2</v>
      </c>
    </row>
    <row r="10" spans="1:7" ht="16.5">
      <c r="A10" s="16">
        <v>14</v>
      </c>
      <c r="B10" s="37" t="s">
        <v>57</v>
      </c>
      <c r="C10" s="38" t="s">
        <v>12</v>
      </c>
      <c r="D10" s="30">
        <v>16.17</v>
      </c>
      <c r="E10" s="2">
        <v>14.41</v>
      </c>
      <c r="F10" s="32">
        <f t="shared" si="0"/>
        <v>14.41</v>
      </c>
      <c r="G10" s="33">
        <f>RANK(F10,F8:F27,1)</f>
        <v>3</v>
      </c>
    </row>
    <row r="11" spans="1:7" ht="16.5">
      <c r="A11" s="16">
        <v>3</v>
      </c>
      <c r="B11" s="37" t="s">
        <v>58</v>
      </c>
      <c r="C11" s="37" t="s">
        <v>14</v>
      </c>
      <c r="D11" s="30">
        <v>15.93</v>
      </c>
      <c r="E11" s="2">
        <v>14.95</v>
      </c>
      <c r="F11" s="32">
        <f t="shared" si="0"/>
        <v>14.95</v>
      </c>
      <c r="G11" s="33">
        <f>RANK(F11,F8:F27,1)</f>
        <v>4</v>
      </c>
    </row>
    <row r="12" spans="1:7" ht="16.5">
      <c r="A12" s="16">
        <v>6</v>
      </c>
      <c r="B12" s="37" t="s">
        <v>87</v>
      </c>
      <c r="C12" s="38" t="s">
        <v>12</v>
      </c>
      <c r="D12" s="30">
        <v>16.67</v>
      </c>
      <c r="E12" s="2">
        <v>15.36</v>
      </c>
      <c r="F12" s="32">
        <f t="shared" si="0"/>
        <v>15.36</v>
      </c>
      <c r="G12" s="33">
        <f>RANK(F12,F8:F27,1)</f>
        <v>5</v>
      </c>
    </row>
    <row r="13" spans="1:7" ht="16.5">
      <c r="A13" s="16">
        <v>2</v>
      </c>
      <c r="B13" s="37" t="s">
        <v>55</v>
      </c>
      <c r="C13" s="38" t="s">
        <v>12</v>
      </c>
      <c r="D13" s="30">
        <v>15.48</v>
      </c>
      <c r="E13" s="2">
        <v>17.49</v>
      </c>
      <c r="F13" s="32">
        <f t="shared" si="0"/>
        <v>15.48</v>
      </c>
      <c r="G13" s="33">
        <f>RANK(F13,F8:F27,1)</f>
        <v>6</v>
      </c>
    </row>
    <row r="14" spans="1:7" ht="16.5">
      <c r="A14" s="16">
        <v>9</v>
      </c>
      <c r="B14" s="36" t="s">
        <v>52</v>
      </c>
      <c r="C14" s="40" t="s">
        <v>10</v>
      </c>
      <c r="D14" s="30">
        <v>15.86</v>
      </c>
      <c r="E14" s="2">
        <v>17.38</v>
      </c>
      <c r="F14" s="32">
        <f t="shared" si="0"/>
        <v>15.86</v>
      </c>
      <c r="G14" s="33">
        <f>RANK(F14,F8:F27,1)</f>
        <v>7</v>
      </c>
    </row>
    <row r="15" spans="1:7" ht="16.5">
      <c r="A15" s="16">
        <v>4</v>
      </c>
      <c r="B15" s="37" t="s">
        <v>76</v>
      </c>
      <c r="C15" s="47" t="s">
        <v>77</v>
      </c>
      <c r="D15" s="30">
        <v>29.73</v>
      </c>
      <c r="E15" s="2">
        <v>15.9</v>
      </c>
      <c r="F15" s="32">
        <f t="shared" si="0"/>
        <v>15.9</v>
      </c>
      <c r="G15" s="33">
        <f>RANK(F15,F8:F27,1)</f>
        <v>8</v>
      </c>
    </row>
    <row r="16" spans="1:7" ht="16.5">
      <c r="A16" s="16">
        <v>18</v>
      </c>
      <c r="B16" s="35" t="s">
        <v>61</v>
      </c>
      <c r="C16" s="35" t="s">
        <v>11</v>
      </c>
      <c r="D16" s="30">
        <v>20.36</v>
      </c>
      <c r="E16" s="2">
        <v>15.92</v>
      </c>
      <c r="F16" s="32">
        <f t="shared" si="0"/>
        <v>15.92</v>
      </c>
      <c r="G16" s="33">
        <f>RANK(F16,F8:F27,1)</f>
        <v>9</v>
      </c>
    </row>
    <row r="17" spans="1:7" ht="16.5">
      <c r="A17" s="16">
        <v>13</v>
      </c>
      <c r="B17" s="36" t="s">
        <v>53</v>
      </c>
      <c r="C17" s="40" t="s">
        <v>10</v>
      </c>
      <c r="D17" s="30">
        <v>17.07</v>
      </c>
      <c r="E17" s="2">
        <v>16.59</v>
      </c>
      <c r="F17" s="32">
        <f t="shared" si="0"/>
        <v>16.59</v>
      </c>
      <c r="G17" s="33">
        <f>RANK(F17,F8:F27,1)</f>
        <v>10</v>
      </c>
    </row>
    <row r="18" spans="1:7" ht="16.5">
      <c r="A18" s="16">
        <v>23</v>
      </c>
      <c r="B18" s="37" t="s">
        <v>86</v>
      </c>
      <c r="C18" s="47" t="s">
        <v>11</v>
      </c>
      <c r="D18" s="30">
        <v>16.8</v>
      </c>
      <c r="E18" s="2">
        <v>23.46</v>
      </c>
      <c r="F18" s="32">
        <f t="shared" si="0"/>
        <v>16.8</v>
      </c>
      <c r="G18" s="33">
        <f>RANK(F18,F8:F27,1)</f>
        <v>11</v>
      </c>
    </row>
    <row r="19" spans="1:7" ht="16.5">
      <c r="A19" s="16">
        <v>7</v>
      </c>
      <c r="B19" s="37" t="s">
        <v>78</v>
      </c>
      <c r="C19" s="47" t="s">
        <v>77</v>
      </c>
      <c r="D19" s="30">
        <v>19.74</v>
      </c>
      <c r="E19" s="2">
        <v>17.66</v>
      </c>
      <c r="F19" s="32">
        <f t="shared" si="0"/>
        <v>17.66</v>
      </c>
      <c r="G19" s="33">
        <f>RANK(F19,F8:F27,1)</f>
        <v>12</v>
      </c>
    </row>
    <row r="20" spans="1:7" ht="16.5">
      <c r="A20" s="16">
        <v>5</v>
      </c>
      <c r="B20" s="36" t="s">
        <v>51</v>
      </c>
      <c r="C20" s="40" t="s">
        <v>10</v>
      </c>
      <c r="D20" s="30">
        <v>17.78</v>
      </c>
      <c r="E20" s="2">
        <v>18</v>
      </c>
      <c r="F20" s="32">
        <f t="shared" si="0"/>
        <v>17.78</v>
      </c>
      <c r="G20" s="33">
        <f>RANK(F20,F8:F27,1)</f>
        <v>13</v>
      </c>
    </row>
    <row r="21" spans="1:7" ht="16.5">
      <c r="A21" s="16">
        <v>21</v>
      </c>
      <c r="B21" s="37" t="s">
        <v>82</v>
      </c>
      <c r="C21" s="47" t="s">
        <v>77</v>
      </c>
      <c r="D21" s="30">
        <v>17.93</v>
      </c>
      <c r="E21" s="2">
        <v>29.33</v>
      </c>
      <c r="F21" s="32">
        <f t="shared" si="0"/>
        <v>17.93</v>
      </c>
      <c r="G21" s="33">
        <f>RANK(F21,F8:F27,1)</f>
        <v>14</v>
      </c>
    </row>
    <row r="22" spans="1:7" ht="16.5">
      <c r="A22" s="16">
        <v>8</v>
      </c>
      <c r="B22" s="35" t="s">
        <v>60</v>
      </c>
      <c r="C22" s="35" t="s">
        <v>16</v>
      </c>
      <c r="D22" s="30">
        <v>18.44</v>
      </c>
      <c r="E22" s="2" t="s">
        <v>85</v>
      </c>
      <c r="F22" s="32">
        <f t="shared" si="0"/>
        <v>18.44</v>
      </c>
      <c r="G22" s="33">
        <f>RANK(F22,F8:F27,1)</f>
        <v>15</v>
      </c>
    </row>
    <row r="23" spans="1:7" ht="16.5">
      <c r="A23" s="16">
        <v>19</v>
      </c>
      <c r="B23" s="35" t="s">
        <v>81</v>
      </c>
      <c r="C23" s="47" t="s">
        <v>77</v>
      </c>
      <c r="D23" s="30" t="s">
        <v>85</v>
      </c>
      <c r="E23" s="2">
        <v>18.74</v>
      </c>
      <c r="F23" s="32">
        <f t="shared" si="0"/>
        <v>18.74</v>
      </c>
      <c r="G23" s="33">
        <f>RANK(F23,F8:F27,1)</f>
        <v>16</v>
      </c>
    </row>
    <row r="24" spans="1:7" ht="16.5">
      <c r="A24" s="16">
        <v>11</v>
      </c>
      <c r="B24" s="37" t="s">
        <v>79</v>
      </c>
      <c r="C24" s="47" t="s">
        <v>77</v>
      </c>
      <c r="D24" s="30">
        <v>19.06</v>
      </c>
      <c r="E24" s="2">
        <v>23.01</v>
      </c>
      <c r="F24" s="32">
        <f t="shared" si="0"/>
        <v>19.06</v>
      </c>
      <c r="G24" s="33">
        <f>RANK(F24,F8:F27,1)</f>
        <v>17</v>
      </c>
    </row>
    <row r="25" spans="1:7" ht="16.5">
      <c r="A25" s="16">
        <v>15</v>
      </c>
      <c r="B25" s="37" t="s">
        <v>80</v>
      </c>
      <c r="C25" s="47" t="s">
        <v>77</v>
      </c>
      <c r="D25" s="30">
        <v>20.02</v>
      </c>
      <c r="E25" s="2">
        <v>20.41</v>
      </c>
      <c r="F25" s="32">
        <f t="shared" si="0"/>
        <v>20.02</v>
      </c>
      <c r="G25" s="33">
        <f>RANK(F25,F8:F27,1)</f>
        <v>18</v>
      </c>
    </row>
    <row r="26" spans="1:7" ht="16.5">
      <c r="A26" s="16">
        <v>17</v>
      </c>
      <c r="B26" s="36" t="s">
        <v>54</v>
      </c>
      <c r="C26" s="40" t="s">
        <v>10</v>
      </c>
      <c r="D26" s="30">
        <v>20.09</v>
      </c>
      <c r="E26" s="2" t="s">
        <v>85</v>
      </c>
      <c r="F26" s="32">
        <f t="shared" si="0"/>
        <v>20.09</v>
      </c>
      <c r="G26" s="33">
        <f>RANK(F26,F8:F27,1)</f>
        <v>19</v>
      </c>
    </row>
    <row r="27" spans="1:7" ht="16.5">
      <c r="A27" s="16">
        <v>12</v>
      </c>
      <c r="B27" s="35" t="s">
        <v>62</v>
      </c>
      <c r="C27" s="35" t="s">
        <v>11</v>
      </c>
      <c r="D27" s="30">
        <v>20.28</v>
      </c>
      <c r="E27" s="2">
        <v>24.14</v>
      </c>
      <c r="F27" s="32">
        <f t="shared" si="0"/>
        <v>20.28</v>
      </c>
      <c r="G27" s="33">
        <f>RANK(F27,F8:F27,1)</f>
        <v>20</v>
      </c>
    </row>
    <row r="28" spans="1:7" ht="16.5">
      <c r="A28" s="16">
        <v>16</v>
      </c>
      <c r="B28" s="35" t="s">
        <v>59</v>
      </c>
      <c r="C28" s="35" t="s">
        <v>14</v>
      </c>
      <c r="D28" s="30">
        <v>25.24</v>
      </c>
      <c r="E28" s="2" t="s">
        <v>85</v>
      </c>
      <c r="F28" s="32">
        <f t="shared" si="0"/>
        <v>25.24</v>
      </c>
      <c r="G28" s="33">
        <v>21</v>
      </c>
    </row>
  </sheetData>
  <mergeCells count="3">
    <mergeCell ref="A1:G1"/>
    <mergeCell ref="A3:G3"/>
    <mergeCell ref="A5:G5"/>
  </mergeCells>
  <conditionalFormatting sqref="G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G8:G28">
    <cfRule type="cellIs" priority="4" dxfId="0" operator="equal" stopIfTrue="1">
      <formula>1</formula>
    </cfRule>
    <cfRule type="cellIs" priority="5" dxfId="3" operator="equal" stopIfTrue="1">
      <formula>2</formula>
    </cfRule>
    <cfRule type="cellIs" priority="6" dxfId="1" operator="equal" stopIfTrue="1">
      <formula>3</formula>
    </cfRule>
  </conditionalFormatting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J9" sqref="J9"/>
    </sheetView>
  </sheetViews>
  <sheetFormatPr defaultColWidth="9.140625" defaultRowHeight="12.75"/>
  <cols>
    <col min="1" max="1" width="5.140625" style="15" customWidth="1"/>
    <col min="2" max="2" width="24.421875" style="23" customWidth="1"/>
    <col min="3" max="3" width="16.140625" style="3" customWidth="1"/>
    <col min="4" max="5" width="10.7109375" style="3" customWidth="1"/>
    <col min="6" max="6" width="10.8515625" style="3" customWidth="1"/>
    <col min="7" max="7" width="8.28125" style="3" customWidth="1"/>
    <col min="8" max="16384" width="9.140625" style="1" customWidth="1"/>
  </cols>
  <sheetData>
    <row r="1" spans="1:9" s="4" customFormat="1" ht="22.5">
      <c r="A1" s="55" t="s">
        <v>74</v>
      </c>
      <c r="B1" s="55"/>
      <c r="C1" s="55"/>
      <c r="D1" s="55"/>
      <c r="E1" s="55"/>
      <c r="F1" s="55"/>
      <c r="G1" s="55"/>
      <c r="H1" s="17"/>
      <c r="I1" s="17"/>
    </row>
    <row r="2" spans="1:9" s="4" customFormat="1" ht="4.5" customHeight="1">
      <c r="A2" s="14"/>
      <c r="B2" s="20"/>
      <c r="C2" s="5"/>
      <c r="D2" s="6"/>
      <c r="E2" s="7"/>
      <c r="F2" s="7"/>
      <c r="G2" s="8"/>
      <c r="H2" s="8"/>
      <c r="I2" s="9"/>
    </row>
    <row r="3" spans="1:9" s="4" customFormat="1" ht="20.25">
      <c r="A3" s="56" t="s">
        <v>75</v>
      </c>
      <c r="B3" s="56"/>
      <c r="C3" s="56"/>
      <c r="D3" s="56"/>
      <c r="E3" s="56"/>
      <c r="F3" s="56"/>
      <c r="G3" s="56"/>
      <c r="H3" s="18"/>
      <c r="I3" s="18"/>
    </row>
    <row r="4" spans="1:9" s="4" customFormat="1" ht="4.5" customHeight="1">
      <c r="A4" s="14"/>
      <c r="B4" s="21"/>
      <c r="C4" s="13"/>
      <c r="D4" s="13"/>
      <c r="E4" s="13"/>
      <c r="F4" s="13"/>
      <c r="G4" s="13"/>
      <c r="H4" s="13"/>
      <c r="I4" s="13"/>
    </row>
    <row r="5" spans="1:9" s="4" customFormat="1" ht="24.75" customHeight="1">
      <c r="A5" s="57" t="s">
        <v>7</v>
      </c>
      <c r="B5" s="57"/>
      <c r="C5" s="57"/>
      <c r="D5" s="57"/>
      <c r="E5" s="57"/>
      <c r="F5" s="57"/>
      <c r="G5" s="57"/>
      <c r="H5" s="19"/>
      <c r="I5" s="19"/>
    </row>
    <row r="6" spans="1:15" s="4" customFormat="1" ht="4.5" customHeight="1" thickBot="1">
      <c r="A6" s="14"/>
      <c r="B6" s="22"/>
      <c r="C6" s="10"/>
      <c r="D6" s="10"/>
      <c r="E6" s="10"/>
      <c r="F6" s="10"/>
      <c r="G6" s="10"/>
      <c r="H6" s="10"/>
      <c r="I6" s="10"/>
      <c r="J6" s="11"/>
      <c r="K6" s="10"/>
      <c r="L6" s="10"/>
      <c r="M6" s="11"/>
      <c r="N6" s="11"/>
      <c r="O6" s="12"/>
    </row>
    <row r="7" spans="1:7" s="14" customFormat="1" ht="33.75" customHeight="1" thickBot="1" thickTop="1">
      <c r="A7" s="28" t="s">
        <v>6</v>
      </c>
      <c r="B7" s="34" t="s">
        <v>4</v>
      </c>
      <c r="C7" s="29" t="s">
        <v>3</v>
      </c>
      <c r="D7" s="24" t="s">
        <v>0</v>
      </c>
      <c r="E7" s="25" t="s">
        <v>1</v>
      </c>
      <c r="F7" s="26" t="s">
        <v>2</v>
      </c>
      <c r="G7" s="27" t="s">
        <v>5</v>
      </c>
    </row>
    <row r="8" spans="1:7" ht="18" customHeight="1" thickTop="1">
      <c r="A8" s="16">
        <v>31</v>
      </c>
      <c r="B8" s="35" t="s">
        <v>63</v>
      </c>
      <c r="C8" s="40" t="s">
        <v>10</v>
      </c>
      <c r="D8" s="30" t="s">
        <v>85</v>
      </c>
      <c r="E8" s="2">
        <v>15.32</v>
      </c>
      <c r="F8" s="42">
        <f aca="true" t="shared" si="0" ref="F8:F19">IF(E8="",D8,IF(D8&lt;E8,D8,E8))</f>
        <v>15.32</v>
      </c>
      <c r="G8" s="33">
        <f>RANK(F8,F8:F19,1)</f>
        <v>1</v>
      </c>
    </row>
    <row r="9" spans="1:7" ht="16.5">
      <c r="A9" s="16">
        <v>38</v>
      </c>
      <c r="B9" s="37" t="s">
        <v>72</v>
      </c>
      <c r="C9" s="37" t="s">
        <v>11</v>
      </c>
      <c r="D9" s="30">
        <v>16.33</v>
      </c>
      <c r="E9" s="2">
        <v>16.57</v>
      </c>
      <c r="F9" s="42">
        <f t="shared" si="0"/>
        <v>16.33</v>
      </c>
      <c r="G9" s="33">
        <f>RANK(F9,F8:F19,1)</f>
        <v>2</v>
      </c>
    </row>
    <row r="10" spans="1:7" ht="16.5">
      <c r="A10" s="16">
        <v>33</v>
      </c>
      <c r="B10" s="35" t="s">
        <v>64</v>
      </c>
      <c r="C10" s="51" t="s">
        <v>10</v>
      </c>
      <c r="D10" s="30">
        <v>18.92</v>
      </c>
      <c r="E10" s="2">
        <v>16.54</v>
      </c>
      <c r="F10" s="42">
        <f t="shared" si="0"/>
        <v>16.54</v>
      </c>
      <c r="G10" s="33">
        <f>RANK(F10,F8:F19,1)</f>
        <v>3</v>
      </c>
    </row>
    <row r="11" spans="1:7" ht="16.5">
      <c r="A11" s="16">
        <v>40</v>
      </c>
      <c r="B11" s="35" t="s">
        <v>69</v>
      </c>
      <c r="C11" s="36" t="s">
        <v>12</v>
      </c>
      <c r="D11" s="30">
        <v>17.14</v>
      </c>
      <c r="E11" s="2">
        <v>17.03</v>
      </c>
      <c r="F11" s="42">
        <f t="shared" si="0"/>
        <v>17.03</v>
      </c>
      <c r="G11" s="33">
        <f>RANK(F11,F8:F19,1)</f>
        <v>4</v>
      </c>
    </row>
    <row r="12" spans="1:7" ht="16.5">
      <c r="A12" s="16">
        <v>32</v>
      </c>
      <c r="B12" s="37" t="s">
        <v>68</v>
      </c>
      <c r="C12" s="38" t="s">
        <v>12</v>
      </c>
      <c r="D12" s="30">
        <v>18.31</v>
      </c>
      <c r="E12" s="2" t="s">
        <v>85</v>
      </c>
      <c r="F12" s="42">
        <f t="shared" si="0"/>
        <v>18.31</v>
      </c>
      <c r="G12" s="33">
        <f>RANK(F12,F8:F19,1)</f>
        <v>5</v>
      </c>
    </row>
    <row r="13" spans="1:7" ht="16.5">
      <c r="A13" s="16">
        <v>35</v>
      </c>
      <c r="B13" s="35" t="s">
        <v>65</v>
      </c>
      <c r="C13" s="51" t="s">
        <v>10</v>
      </c>
      <c r="D13" s="30">
        <v>18.84</v>
      </c>
      <c r="E13" s="2">
        <v>18.81</v>
      </c>
      <c r="F13" s="42">
        <f t="shared" si="0"/>
        <v>18.81</v>
      </c>
      <c r="G13" s="33">
        <f>RANK(F13,F8:F19,1)</f>
        <v>6</v>
      </c>
    </row>
    <row r="14" spans="1:7" ht="16.5">
      <c r="A14" s="16">
        <v>42</v>
      </c>
      <c r="B14" s="50" t="s">
        <v>88</v>
      </c>
      <c r="C14" s="50" t="s">
        <v>12</v>
      </c>
      <c r="D14" s="30">
        <v>37.95</v>
      </c>
      <c r="E14" s="2">
        <v>18.84</v>
      </c>
      <c r="F14" s="42">
        <f t="shared" si="0"/>
        <v>18.84</v>
      </c>
      <c r="G14" s="33">
        <f>RANK(F14,F8:F19,1)</f>
        <v>7</v>
      </c>
    </row>
    <row r="15" spans="1:7" ht="16.5">
      <c r="A15" s="16">
        <v>41</v>
      </c>
      <c r="B15" s="35" t="s">
        <v>71</v>
      </c>
      <c r="C15" s="35" t="s">
        <v>16</v>
      </c>
      <c r="D15" s="30">
        <v>22.74</v>
      </c>
      <c r="E15" s="2">
        <v>18.99</v>
      </c>
      <c r="F15" s="42">
        <f t="shared" si="0"/>
        <v>18.99</v>
      </c>
      <c r="G15" s="33">
        <f>RANK(F15,F8:F19,1)</f>
        <v>8</v>
      </c>
    </row>
    <row r="16" spans="1:7" ht="16.5">
      <c r="A16" s="16">
        <v>39</v>
      </c>
      <c r="B16" s="35" t="s">
        <v>67</v>
      </c>
      <c r="C16" s="51" t="s">
        <v>10</v>
      </c>
      <c r="D16" s="30">
        <v>20.12</v>
      </c>
      <c r="E16" s="2">
        <v>19.19</v>
      </c>
      <c r="F16" s="42">
        <f t="shared" si="0"/>
        <v>19.19</v>
      </c>
      <c r="G16" s="33">
        <f>RANK(F16,F8:F19,1)</f>
        <v>9</v>
      </c>
    </row>
    <row r="17" spans="1:7" ht="16.5">
      <c r="A17" s="16">
        <v>37</v>
      </c>
      <c r="B17" s="37" t="s">
        <v>66</v>
      </c>
      <c r="C17" s="40" t="s">
        <v>10</v>
      </c>
      <c r="D17" s="30">
        <v>21.15</v>
      </c>
      <c r="E17" s="2">
        <v>19.92</v>
      </c>
      <c r="F17" s="42">
        <f t="shared" si="0"/>
        <v>19.92</v>
      </c>
      <c r="G17" s="33">
        <f>RANK(F17,F8:F19,1)</f>
        <v>10</v>
      </c>
    </row>
    <row r="18" spans="1:7" ht="16.5">
      <c r="A18" s="16">
        <v>36</v>
      </c>
      <c r="B18" s="37" t="s">
        <v>84</v>
      </c>
      <c r="C18" s="38" t="s">
        <v>77</v>
      </c>
      <c r="D18" s="30">
        <v>21.11</v>
      </c>
      <c r="E18" s="2" t="s">
        <v>85</v>
      </c>
      <c r="F18" s="42">
        <f t="shared" si="0"/>
        <v>21.11</v>
      </c>
      <c r="G18" s="33">
        <f>RANK(F18,F8:F19,1)</f>
        <v>11</v>
      </c>
    </row>
    <row r="19" spans="1:7" ht="16.5">
      <c r="A19" s="16">
        <v>34</v>
      </c>
      <c r="B19" s="49" t="s">
        <v>70</v>
      </c>
      <c r="C19" s="37" t="s">
        <v>16</v>
      </c>
      <c r="D19" s="30" t="s">
        <v>85</v>
      </c>
      <c r="E19" s="2">
        <v>23.56</v>
      </c>
      <c r="F19" s="42">
        <f t="shared" si="0"/>
        <v>23.56</v>
      </c>
      <c r="G19" s="33">
        <f>RANK(F19,F8:F19,1)</f>
        <v>12</v>
      </c>
    </row>
  </sheetData>
  <mergeCells count="3">
    <mergeCell ref="A1:G1"/>
    <mergeCell ref="A3:G3"/>
    <mergeCell ref="A5:G5"/>
  </mergeCells>
  <conditionalFormatting sqref="G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G8:G19">
    <cfRule type="cellIs" priority="4" dxfId="0" operator="equal" stopIfTrue="1">
      <formula>1</formula>
    </cfRule>
    <cfRule type="cellIs" priority="5" dxfId="3" operator="equal" stopIfTrue="1">
      <formula>2</formula>
    </cfRule>
    <cfRule type="cellIs" priority="6" dxfId="1" operator="equal" stopIfTrue="1">
      <formula>3</formula>
    </cfRule>
  </conditionalFormatting>
  <printOptions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Frana</cp:lastModifiedBy>
  <cp:lastPrinted>2013-06-09T12:40:35Z</cp:lastPrinted>
  <dcterms:created xsi:type="dcterms:W3CDTF">1997-01-24T11:07:25Z</dcterms:created>
  <dcterms:modified xsi:type="dcterms:W3CDTF">2013-06-18T10:56:02Z</dcterms:modified>
  <cp:category/>
  <cp:version/>
  <cp:contentType/>
  <cp:contentStatus/>
</cp:coreProperties>
</file>