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ýsl. listina" sheetId="1" r:id="rId1"/>
    <sheet name="čas st chl." sheetId="2" r:id="rId2"/>
    <sheet name="čas st dívky" sheetId="3" r:id="rId3"/>
    <sheet name="čas ml chlapci" sheetId="4" r:id="rId4"/>
    <sheet name="čas ml dívky" sheetId="5" r:id="rId5"/>
  </sheets>
  <definedNames/>
  <calcPr fullCalcOnLoad="1"/>
</workbook>
</file>

<file path=xl/sharedStrings.xml><?xml version="1.0" encoding="utf-8"?>
<sst xmlns="http://schemas.openxmlformats.org/spreadsheetml/2006/main" count="441" uniqueCount="218">
  <si>
    <t>započtený čas</t>
  </si>
  <si>
    <t>SDH</t>
  </si>
  <si>
    <t>JMÉNO PŘÍJMENÍ</t>
  </si>
  <si>
    <t>pořadí</t>
  </si>
  <si>
    <t>startovní číslo</t>
  </si>
  <si>
    <t>VYHODNOCENÍ</t>
  </si>
  <si>
    <t>O pohár kolektivu mladých hasičů</t>
  </si>
  <si>
    <t>KATEGORIE - starší chlapci</t>
  </si>
  <si>
    <t>I. pokus</t>
  </si>
  <si>
    <t>II. pokus</t>
  </si>
  <si>
    <t>KATEGORIE - mladší chlapci</t>
  </si>
  <si>
    <t xml:space="preserve">KATEGORIE - starší dívky </t>
  </si>
  <si>
    <t xml:space="preserve">KATEGORIE - mladší dívky   </t>
  </si>
  <si>
    <t>součet časů</t>
  </si>
  <si>
    <t>O pohár mladých hasičů</t>
  </si>
  <si>
    <t>uzlová štafeta</t>
  </si>
  <si>
    <t>štafeta CTIF</t>
  </si>
  <si>
    <t>60m překážek</t>
  </si>
  <si>
    <t>celkem</t>
  </si>
  <si>
    <t>čas</t>
  </si>
  <si>
    <t>body</t>
  </si>
  <si>
    <t>Manětín B</t>
  </si>
  <si>
    <t>Horní Bělá A</t>
  </si>
  <si>
    <t>Ledce</t>
  </si>
  <si>
    <t>Kožlany</t>
  </si>
  <si>
    <t>Manětín A</t>
  </si>
  <si>
    <t>Obora A</t>
  </si>
  <si>
    <t>Ledce A</t>
  </si>
  <si>
    <t>Chotíkov</t>
  </si>
  <si>
    <t>Obora B</t>
  </si>
  <si>
    <t>Nevřeň A</t>
  </si>
  <si>
    <t>Nekmíř</t>
  </si>
  <si>
    <t>Ledce B</t>
  </si>
  <si>
    <t>Obora C</t>
  </si>
  <si>
    <t>Nevřeň B</t>
  </si>
  <si>
    <t>Všeruby A</t>
  </si>
  <si>
    <t>Všeruby 22. září 2012 - starší</t>
  </si>
  <si>
    <t>Horní Hradiště</t>
  </si>
  <si>
    <t>Žichlice</t>
  </si>
  <si>
    <t xml:space="preserve">Horní Bělá </t>
  </si>
  <si>
    <t>Horní Hradiště C</t>
  </si>
  <si>
    <t>Horní Hradiště B</t>
  </si>
  <si>
    <t>Horní Hradiště A</t>
  </si>
  <si>
    <t>Bučí A</t>
  </si>
  <si>
    <t>Kožlany A</t>
  </si>
  <si>
    <t>Kožlany B</t>
  </si>
  <si>
    <t>Všeruby 22. září 2012 - mladší</t>
  </si>
  <si>
    <t>Všeruby 22. Září 2012</t>
  </si>
  <si>
    <t>Dominik</t>
  </si>
  <si>
    <t>KaKalous</t>
  </si>
  <si>
    <t>Horní Bělá</t>
  </si>
  <si>
    <t xml:space="preserve">Vojta </t>
  </si>
  <si>
    <t>Lavička</t>
  </si>
  <si>
    <t xml:space="preserve">Ondřej </t>
  </si>
  <si>
    <t>Jirsa</t>
  </si>
  <si>
    <t>np</t>
  </si>
  <si>
    <t>Lukáš Matouš</t>
  </si>
  <si>
    <t xml:space="preserve">Michal </t>
  </si>
  <si>
    <t>Perner</t>
  </si>
  <si>
    <t>Petr</t>
  </si>
  <si>
    <t>Jírový</t>
  </si>
  <si>
    <t>Filip</t>
  </si>
  <si>
    <t>Calta</t>
  </si>
  <si>
    <t>Patrik</t>
  </si>
  <si>
    <t>Hnátek</t>
  </si>
  <si>
    <t>Josef</t>
  </si>
  <si>
    <t>Nádvorník</t>
  </si>
  <si>
    <t>Marin Novák</t>
  </si>
  <si>
    <t>Nevřeň</t>
  </si>
  <si>
    <t>Jiří</t>
  </si>
  <si>
    <t>Švamberg</t>
  </si>
  <si>
    <t>Tomáš Pechát</t>
  </si>
  <si>
    <t>Václav</t>
  </si>
  <si>
    <t>Pešek</t>
  </si>
  <si>
    <t>Všeruby</t>
  </si>
  <si>
    <t>Vojtěch</t>
  </si>
  <si>
    <t>Kepka</t>
  </si>
  <si>
    <t>Čapka</t>
  </si>
  <si>
    <t xml:space="preserve">Václav </t>
  </si>
  <si>
    <t>Bulín</t>
  </si>
  <si>
    <t xml:space="preserve">Viktor </t>
  </si>
  <si>
    <t>Kliment</t>
  </si>
  <si>
    <t>Müller</t>
  </si>
  <si>
    <t>Obora</t>
  </si>
  <si>
    <t>Jakub</t>
  </si>
  <si>
    <t>Ramajzl</t>
  </si>
  <si>
    <t>Antonín</t>
  </si>
  <si>
    <t>Šmíd</t>
  </si>
  <si>
    <t>Truong</t>
  </si>
  <si>
    <t>Pokorný</t>
  </si>
  <si>
    <t>Martin</t>
  </si>
  <si>
    <t>Smutný</t>
  </si>
  <si>
    <t>Daniel</t>
  </si>
  <si>
    <t>Šebek</t>
  </si>
  <si>
    <t>Ondra Šebek</t>
  </si>
  <si>
    <t>Tomášek</t>
  </si>
  <si>
    <t>Gabriel</t>
  </si>
  <si>
    <t>Procházka</t>
  </si>
  <si>
    <t>Danda Kubeš</t>
  </si>
  <si>
    <t>Adélka</t>
  </si>
  <si>
    <t xml:space="preserve">Vébrová </t>
  </si>
  <si>
    <t>Rozárka</t>
  </si>
  <si>
    <t>Slabá</t>
  </si>
  <si>
    <t xml:space="preserve">Adéla </t>
  </si>
  <si>
    <t>Baslová</t>
  </si>
  <si>
    <t xml:space="preserve">Denisa </t>
  </si>
  <si>
    <t>Joudalová</t>
  </si>
  <si>
    <t xml:space="preserve">Verča </t>
  </si>
  <si>
    <t>Macháčová</t>
  </si>
  <si>
    <t>Andulka</t>
  </si>
  <si>
    <t>Křížová</t>
  </si>
  <si>
    <t xml:space="preserve">Helena </t>
  </si>
  <si>
    <t>Korsová</t>
  </si>
  <si>
    <t>Barbora</t>
  </si>
  <si>
    <t>Winkelhöferová</t>
  </si>
  <si>
    <t xml:space="preserve">Veronika </t>
  </si>
  <si>
    <t>Pešíková</t>
  </si>
  <si>
    <t>Kristýna</t>
  </si>
  <si>
    <t>Zímová</t>
  </si>
  <si>
    <t xml:space="preserve">Pavlína </t>
  </si>
  <si>
    <t>Nováková</t>
  </si>
  <si>
    <t xml:space="preserve">Viktorie </t>
  </si>
  <si>
    <t>Jíchová</t>
  </si>
  <si>
    <t>Lenka</t>
  </si>
  <si>
    <t>Šafrová</t>
  </si>
  <si>
    <t xml:space="preserve">Tereza </t>
  </si>
  <si>
    <t>Pokorná</t>
  </si>
  <si>
    <t>Michaela</t>
  </si>
  <si>
    <t>Frantová</t>
  </si>
  <si>
    <t>Steidlová</t>
  </si>
  <si>
    <t>Lucie</t>
  </si>
  <si>
    <t>Hlousová</t>
  </si>
  <si>
    <t>Kateřina</t>
  </si>
  <si>
    <t>Růžková</t>
  </si>
  <si>
    <t>Brožová</t>
  </si>
  <si>
    <t>Natka</t>
  </si>
  <si>
    <t>Součková</t>
  </si>
  <si>
    <t>Šmídová</t>
  </si>
  <si>
    <t>Kůsová</t>
  </si>
  <si>
    <t>Kohutová</t>
  </si>
  <si>
    <t xml:space="preserve">Eliška </t>
  </si>
  <si>
    <t>Barchánková</t>
  </si>
  <si>
    <t>Havlová</t>
  </si>
  <si>
    <t>Krepindlová</t>
  </si>
  <si>
    <t xml:space="preserve">Monika </t>
  </si>
  <si>
    <t xml:space="preserve"> Randová</t>
  </si>
  <si>
    <t xml:space="preserve">Aneta </t>
  </si>
  <si>
    <t>Tůmová</t>
  </si>
  <si>
    <t>Háková</t>
  </si>
  <si>
    <t xml:space="preserve">Obora </t>
  </si>
  <si>
    <t>Smejkalová</t>
  </si>
  <si>
    <t>Jiřina</t>
  </si>
  <si>
    <t>Fenclová</t>
  </si>
  <si>
    <t>Tříkačová</t>
  </si>
  <si>
    <t>Kolář</t>
  </si>
  <si>
    <t>Ladislav</t>
  </si>
  <si>
    <t>Kraus</t>
  </si>
  <si>
    <t>Jan             Nový</t>
  </si>
  <si>
    <t>Jan</t>
  </si>
  <si>
    <t>Chmelíř</t>
  </si>
  <si>
    <t xml:space="preserve">Aleš </t>
  </si>
  <si>
    <t>Tauchen</t>
  </si>
  <si>
    <t>David           Jícha</t>
  </si>
  <si>
    <t>Matyáš         Koza</t>
  </si>
  <si>
    <t>František</t>
  </si>
  <si>
    <t>Dobrý</t>
  </si>
  <si>
    <t>Bučí</t>
  </si>
  <si>
    <t>Vašík Loukota</t>
  </si>
  <si>
    <t>Kryštof</t>
  </si>
  <si>
    <t>Winkelhöfer</t>
  </si>
  <si>
    <t>Šmídl</t>
  </si>
  <si>
    <t>Ondra</t>
  </si>
  <si>
    <t>Berbr</t>
  </si>
  <si>
    <t>Marek</t>
  </si>
  <si>
    <t>Mach</t>
  </si>
  <si>
    <t>Hep</t>
  </si>
  <si>
    <t>Lukáš</t>
  </si>
  <si>
    <t>Pavel</t>
  </si>
  <si>
    <t>Lederer</t>
  </si>
  <si>
    <t>Salák</t>
  </si>
  <si>
    <t>Fanta</t>
  </si>
  <si>
    <t>Pajer</t>
  </si>
  <si>
    <t>Poláček</t>
  </si>
  <si>
    <t>Kučera</t>
  </si>
  <si>
    <t>Farek</t>
  </si>
  <si>
    <t>Pouska</t>
  </si>
  <si>
    <t>Libor</t>
  </si>
  <si>
    <t>Mařík</t>
  </si>
  <si>
    <t xml:space="preserve">Tomáš          </t>
  </si>
  <si>
    <t>Pohanka</t>
  </si>
  <si>
    <t>Vébrová</t>
  </si>
  <si>
    <t>Nerkmíř</t>
  </si>
  <si>
    <t>Veronika</t>
  </si>
  <si>
    <t>Macháčková</t>
  </si>
  <si>
    <t>Nikola</t>
  </si>
  <si>
    <t>Švambergová</t>
  </si>
  <si>
    <t>Zuzana</t>
  </si>
  <si>
    <t>Manětín</t>
  </si>
  <si>
    <t>Martina</t>
  </si>
  <si>
    <t>Koudelová</t>
  </si>
  <si>
    <t>Klárka Pešíková</t>
  </si>
  <si>
    <t>Andrea</t>
  </si>
  <si>
    <t>Kalousová</t>
  </si>
  <si>
    <t>Sára</t>
  </si>
  <si>
    <t>Kaprová</t>
  </si>
  <si>
    <t>Aneta</t>
  </si>
  <si>
    <t>Soukupová</t>
  </si>
  <si>
    <t>Tereza</t>
  </si>
  <si>
    <t>Šlehoberová</t>
  </si>
  <si>
    <t>Adéla</t>
  </si>
  <si>
    <t>Netrhová</t>
  </si>
  <si>
    <t>Naďa</t>
  </si>
  <si>
    <t>Tesková</t>
  </si>
  <si>
    <t>Brabcová</t>
  </si>
  <si>
    <t>Kristýna Červená</t>
  </si>
  <si>
    <t xml:space="preserve">Romana </t>
  </si>
  <si>
    <t>Králová</t>
  </si>
  <si>
    <t>Tuháčková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</si>
</sst>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2"/>
      <name val="Arial CE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8"/>
      <name val="Arial"/>
      <family val="2"/>
    </font>
    <font>
      <sz val="18"/>
      <name val="Arial CE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4"/>
      <name val="Arial CE"/>
      <family val="2"/>
    </font>
    <font>
      <b/>
      <sz val="10"/>
      <name val="Comic Sans MS"/>
      <family val="4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Comic Sans MS"/>
      <family val="4"/>
    </font>
    <font>
      <b/>
      <sz val="10"/>
      <name val="Arial"/>
      <family val="2"/>
    </font>
    <font>
      <b/>
      <sz val="16"/>
      <name val="Comic Sans MS"/>
      <family val="4"/>
    </font>
    <font>
      <b/>
      <i/>
      <sz val="1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4" xfId="0" applyNumberFormat="1" applyFont="1" applyFill="1" applyBorder="1" applyAlignment="1" applyProtection="1">
      <alignment horizontal="center" shrinkToFit="1"/>
      <protection/>
    </xf>
    <xf numFmtId="4" fontId="3" fillId="0" borderId="15" xfId="0" applyNumberFormat="1" applyFont="1" applyFill="1" applyBorder="1" applyAlignment="1" applyProtection="1">
      <alignment horizontal="center" shrinkToFit="1"/>
      <protection/>
    </xf>
    <xf numFmtId="4" fontId="3" fillId="0" borderId="16" xfId="0" applyNumberFormat="1" applyFont="1" applyFill="1" applyBorder="1" applyAlignment="1" applyProtection="1">
      <alignment horizontal="center" shrinkToFit="1"/>
      <protection/>
    </xf>
    <xf numFmtId="4" fontId="3" fillId="0" borderId="17" xfId="0" applyNumberFormat="1" applyFont="1" applyFill="1" applyBorder="1" applyAlignment="1" applyProtection="1">
      <alignment horizontal="center" shrinkToFit="1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4" fontId="3" fillId="0" borderId="18" xfId="0" applyNumberFormat="1" applyFont="1" applyFill="1" applyBorder="1" applyAlignment="1" applyProtection="1">
      <alignment horizontal="center" shrinkToFit="1"/>
      <protection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2" fontId="16" fillId="0" borderId="21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8" fillId="0" borderId="0" xfId="0" applyFont="1" applyAlignment="1">
      <alignment/>
    </xf>
    <xf numFmtId="2" fontId="14" fillId="0" borderId="19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20" fillId="0" borderId="24" xfId="0" applyFont="1" applyFill="1" applyBorder="1" applyAlignment="1" applyProtection="1">
      <alignment horizontal="left"/>
      <protection hidden="1" locked="0"/>
    </xf>
    <xf numFmtId="0" fontId="19" fillId="0" borderId="24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Fill="1" applyAlignment="1" applyProtection="1">
      <alignment horizontal="left"/>
      <protection hidden="1" locked="0"/>
    </xf>
    <xf numFmtId="0" fontId="17" fillId="0" borderId="0" xfId="0" applyFont="1" applyFill="1" applyBorder="1" applyAlignment="1" applyProtection="1">
      <alignment horizontal="left"/>
      <protection hidden="1" locked="0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21" fillId="0" borderId="12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vertical="center"/>
    </xf>
    <xf numFmtId="0" fontId="21" fillId="0" borderId="26" xfId="46" applyFont="1" applyFill="1" applyBorder="1" applyAlignment="1" applyProtection="1">
      <alignment horizontal="left"/>
      <protection locked="0"/>
    </xf>
    <xf numFmtId="0" fontId="21" fillId="0" borderId="27" xfId="46" applyFont="1" applyFill="1" applyBorder="1" applyProtection="1">
      <alignment/>
      <protection locked="0"/>
    </xf>
    <xf numFmtId="0" fontId="2" fillId="0" borderId="28" xfId="0" applyNumberFormat="1" applyFont="1" applyBorder="1" applyAlignment="1" applyProtection="1">
      <alignment horizontal="center" vertical="center"/>
      <protection/>
    </xf>
    <xf numFmtId="0" fontId="21" fillId="0" borderId="29" xfId="0" applyFont="1" applyFill="1" applyBorder="1" applyAlignment="1">
      <alignment vertical="center"/>
    </xf>
    <xf numFmtId="0" fontId="21" fillId="0" borderId="30" xfId="46" applyFont="1" applyFill="1" applyBorder="1" applyAlignment="1" applyProtection="1">
      <alignment horizontal="left"/>
      <protection locked="0"/>
    </xf>
    <xf numFmtId="0" fontId="21" fillId="0" borderId="0" xfId="46" applyFont="1" applyFill="1" applyBorder="1" applyAlignment="1" applyProtection="1">
      <alignment horizontal="left"/>
      <protection locked="0"/>
    </xf>
    <xf numFmtId="0" fontId="21" fillId="0" borderId="31" xfId="46" applyFont="1" applyFill="1" applyBorder="1" applyProtection="1">
      <alignment/>
      <protection locked="0"/>
    </xf>
    <xf numFmtId="0" fontId="21" fillId="0" borderId="29" xfId="0" applyFont="1" applyFill="1" applyBorder="1" applyAlignment="1">
      <alignment/>
    </xf>
    <xf numFmtId="0" fontId="21" fillId="0" borderId="30" xfId="0" applyFont="1" applyFill="1" applyBorder="1" applyAlignment="1" applyProtection="1">
      <alignment horizontal="left"/>
      <protection locked="0"/>
    </xf>
    <xf numFmtId="0" fontId="21" fillId="0" borderId="31" xfId="0" applyFont="1" applyFill="1" applyBorder="1" applyAlignment="1" applyProtection="1">
      <alignment/>
      <protection locked="0"/>
    </xf>
    <xf numFmtId="0" fontId="21" fillId="0" borderId="29" xfId="0" applyFont="1" applyFill="1" applyBorder="1" applyAlignment="1" applyProtection="1">
      <alignment/>
      <protection locked="0"/>
    </xf>
    <xf numFmtId="0" fontId="21" fillId="0" borderId="27" xfId="0" applyFont="1" applyFill="1" applyBorder="1" applyAlignment="1" applyProtection="1">
      <alignment/>
      <protection locked="0"/>
    </xf>
    <xf numFmtId="0" fontId="21" fillId="0" borderId="29" xfId="0" applyFont="1" applyFill="1" applyBorder="1" applyAlignment="1">
      <alignment horizontal="left" vertical="center"/>
    </xf>
    <xf numFmtId="0" fontId="21" fillId="0" borderId="32" xfId="0" applyFont="1" applyFill="1" applyBorder="1" applyAlignment="1" applyProtection="1">
      <alignment horizontal="left"/>
      <protection locked="0"/>
    </xf>
    <xf numFmtId="0" fontId="21" fillId="0" borderId="29" xfId="46" applyFont="1" applyFill="1" applyBorder="1" applyAlignment="1" applyProtection="1">
      <alignment horizontal="left"/>
      <protection locked="0"/>
    </xf>
    <xf numFmtId="0" fontId="21" fillId="0" borderId="32" xfId="46" applyFont="1" applyFill="1" applyBorder="1" applyProtection="1">
      <alignment/>
      <protection locked="0"/>
    </xf>
    <xf numFmtId="0" fontId="21" fillId="0" borderId="32" xfId="0" applyFont="1" applyFill="1" applyBorder="1" applyAlignment="1" applyProtection="1">
      <alignment/>
      <protection locked="0"/>
    </xf>
    <xf numFmtId="0" fontId="24" fillId="0" borderId="30" xfId="0" applyFont="1" applyFill="1" applyBorder="1" applyAlignment="1" applyProtection="1">
      <alignment horizontal="left"/>
      <protection locked="0"/>
    </xf>
    <xf numFmtId="0" fontId="21" fillId="0" borderId="29" xfId="0" applyFont="1" applyFill="1" applyBorder="1" applyAlignment="1" applyProtection="1">
      <alignment horizontal="left"/>
      <protection locked="0"/>
    </xf>
    <xf numFmtId="0" fontId="21" fillId="0" borderId="27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31" xfId="0" applyFont="1" applyFill="1" applyBorder="1" applyAlignment="1" applyProtection="1">
      <alignment horizontal="left"/>
      <protection locked="0"/>
    </xf>
    <xf numFmtId="4" fontId="3" fillId="0" borderId="33" xfId="0" applyNumberFormat="1" applyFont="1" applyFill="1" applyBorder="1" applyAlignment="1" applyProtection="1">
      <alignment horizontal="center" shrinkToFit="1"/>
      <protection/>
    </xf>
    <xf numFmtId="0" fontId="25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0" fillId="0" borderId="25" xfId="0" applyBorder="1" applyAlignment="1">
      <alignment/>
    </xf>
    <xf numFmtId="4" fontId="3" fillId="0" borderId="34" xfId="0" applyNumberFormat="1" applyFont="1" applyFill="1" applyBorder="1" applyAlignment="1" applyProtection="1">
      <alignment horizontal="center" shrinkToFit="1"/>
      <protection/>
    </xf>
    <xf numFmtId="0" fontId="21" fillId="0" borderId="30" xfId="0" applyFont="1" applyFill="1" applyBorder="1" applyAlignment="1" applyProtection="1">
      <alignment/>
      <protection locked="0"/>
    </xf>
    <xf numFmtId="0" fontId="21" fillId="0" borderId="32" xfId="0" applyFont="1" applyFill="1" applyBorder="1" applyAlignment="1" applyProtection="1">
      <alignment/>
      <protection locked="0"/>
    </xf>
    <xf numFmtId="0" fontId="21" fillId="0" borderId="0" xfId="0" applyFont="1" applyAlignment="1">
      <alignment vertical="center"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21" fillId="0" borderId="35" xfId="46" applyFont="1" applyFill="1" applyBorder="1" applyProtection="1">
      <alignment/>
      <protection locked="0"/>
    </xf>
    <xf numFmtId="0" fontId="21" fillId="0" borderId="27" xfId="0" applyFont="1" applyFill="1" applyBorder="1" applyAlignment="1" applyProtection="1">
      <alignment/>
      <protection locked="0"/>
    </xf>
    <xf numFmtId="0" fontId="21" fillId="0" borderId="31" xfId="0" applyFont="1" applyFill="1" applyBorder="1" applyAlignment="1" applyProtection="1">
      <alignment/>
      <protection locked="0"/>
    </xf>
    <xf numFmtId="4" fontId="3" fillId="0" borderId="36" xfId="0" applyNumberFormat="1" applyFont="1" applyFill="1" applyBorder="1" applyAlignment="1" applyProtection="1">
      <alignment horizontal="center" shrinkToFit="1"/>
      <protection/>
    </xf>
    <xf numFmtId="4" fontId="3" fillId="0" borderId="10" xfId="0" applyNumberFormat="1" applyFont="1" applyFill="1" applyBorder="1" applyAlignment="1" applyProtection="1">
      <alignment horizontal="center" shrinkToFit="1"/>
      <protection/>
    </xf>
    <xf numFmtId="0" fontId="21" fillId="0" borderId="25" xfId="0" applyFont="1" applyFill="1" applyBorder="1" applyAlignment="1" applyProtection="1">
      <alignment/>
      <protection locked="0"/>
    </xf>
    <xf numFmtId="0" fontId="21" fillId="0" borderId="26" xfId="0" applyFont="1" applyFill="1" applyBorder="1" applyAlignment="1" applyProtection="1">
      <alignment/>
      <protection locked="0"/>
    </xf>
    <xf numFmtId="0" fontId="21" fillId="0" borderId="30" xfId="0" applyFont="1" applyBorder="1" applyAlignment="1">
      <alignment vertical="center"/>
    </xf>
    <xf numFmtId="0" fontId="21" fillId="0" borderId="37" xfId="0" applyFont="1" applyFill="1" applyBorder="1" applyAlignment="1" applyProtection="1">
      <alignment/>
      <protection locked="0"/>
    </xf>
    <xf numFmtId="0" fontId="21" fillId="0" borderId="38" xfId="0" applyFont="1" applyFill="1" applyBorder="1" applyAlignment="1" applyProtection="1">
      <alignment/>
      <protection locked="0"/>
    </xf>
    <xf numFmtId="0" fontId="21" fillId="0" borderId="39" xfId="0" applyFont="1" applyFill="1" applyBorder="1" applyAlignment="1" applyProtection="1">
      <alignment/>
      <protection locked="0"/>
    </xf>
    <xf numFmtId="0" fontId="21" fillId="0" borderId="38" xfId="46" applyFont="1" applyFill="1" applyBorder="1" applyAlignment="1" applyProtection="1">
      <alignment horizontal="left"/>
      <protection locked="0"/>
    </xf>
    <xf numFmtId="0" fontId="21" fillId="0" borderId="39" xfId="46" applyFont="1" applyFill="1" applyBorder="1" applyAlignment="1" applyProtection="1">
      <alignment horizontal="left"/>
      <protection locked="0"/>
    </xf>
    <xf numFmtId="0" fontId="21" fillId="0" borderId="40" xfId="0" applyFont="1" applyFill="1" applyBorder="1" applyAlignment="1">
      <alignment horizontal="center" vertical="center"/>
    </xf>
    <xf numFmtId="0" fontId="21" fillId="0" borderId="35" xfId="46" applyFont="1" applyFill="1" applyBorder="1" applyAlignment="1" applyProtection="1">
      <alignment horizontal="left"/>
      <protection locked="0"/>
    </xf>
    <xf numFmtId="0" fontId="21" fillId="0" borderId="38" xfId="0" applyFont="1" applyFill="1" applyBorder="1" applyAlignment="1" applyProtection="1">
      <alignment horizontal="left"/>
      <protection locked="0"/>
    </xf>
    <xf numFmtId="0" fontId="21" fillId="0" borderId="39" xfId="0" applyFont="1" applyFill="1" applyBorder="1" applyAlignment="1" applyProtection="1">
      <alignment horizontal="left"/>
      <protection locked="0"/>
    </xf>
    <xf numFmtId="4" fontId="21" fillId="0" borderId="34" xfId="0" applyNumberFormat="1" applyFont="1" applyFill="1" applyBorder="1" applyAlignment="1" applyProtection="1">
      <alignment horizontal="center" shrinkToFit="1"/>
      <protection/>
    </xf>
    <xf numFmtId="4" fontId="21" fillId="0" borderId="17" xfId="0" applyNumberFormat="1" applyFont="1" applyFill="1" applyBorder="1" applyAlignment="1" applyProtection="1">
      <alignment horizontal="center" shrinkToFit="1"/>
      <protection/>
    </xf>
    <xf numFmtId="4" fontId="21" fillId="0" borderId="15" xfId="0" applyNumberFormat="1" applyFont="1" applyFill="1" applyBorder="1" applyAlignment="1" applyProtection="1">
      <alignment horizontal="center" shrinkToFit="1"/>
      <protection/>
    </xf>
    <xf numFmtId="4" fontId="21" fillId="0" borderId="36" xfId="0" applyNumberFormat="1" applyFont="1" applyFill="1" applyBorder="1" applyAlignment="1" applyProtection="1">
      <alignment horizontal="center" shrinkToFit="1"/>
      <protection/>
    </xf>
    <xf numFmtId="4" fontId="21" fillId="0" borderId="10" xfId="0" applyNumberFormat="1" applyFont="1" applyFill="1" applyBorder="1" applyAlignment="1" applyProtection="1">
      <alignment horizontal="center" shrinkToFit="1"/>
      <protection/>
    </xf>
    <xf numFmtId="4" fontId="21" fillId="0" borderId="41" xfId="0" applyNumberFormat="1" applyFont="1" applyFill="1" applyBorder="1" applyAlignment="1" applyProtection="1">
      <alignment horizontal="center" shrinkToFit="1"/>
      <protection/>
    </xf>
    <xf numFmtId="4" fontId="21" fillId="0" borderId="18" xfId="0" applyNumberFormat="1" applyFont="1" applyFill="1" applyBorder="1" applyAlignment="1" applyProtection="1">
      <alignment horizontal="center" shrinkToFit="1"/>
      <protection/>
    </xf>
    <xf numFmtId="0" fontId="21" fillId="0" borderId="29" xfId="0" applyFont="1" applyBorder="1" applyAlignment="1">
      <alignment/>
    </xf>
    <xf numFmtId="0" fontId="21" fillId="0" borderId="26" xfId="0" applyFont="1" applyFill="1" applyBorder="1" applyAlignment="1" applyProtection="1">
      <alignment horizontal="left"/>
      <protection locked="0"/>
    </xf>
    <xf numFmtId="4" fontId="3" fillId="0" borderId="42" xfId="0" applyNumberFormat="1" applyFont="1" applyFill="1" applyBorder="1" applyAlignment="1" applyProtection="1">
      <alignment horizontal="center" shrinkToFit="1"/>
      <protection/>
    </xf>
    <xf numFmtId="0" fontId="21" fillId="0" borderId="37" xfId="0" applyFont="1" applyFill="1" applyBorder="1" applyAlignment="1" applyProtection="1">
      <alignment horizontal="left"/>
      <protection locked="0"/>
    </xf>
    <xf numFmtId="0" fontId="21" fillId="0" borderId="37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2" fontId="11" fillId="0" borderId="54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Fill="1" applyBorder="1" applyAlignment="1" applyProtection="1">
      <alignment horizontal="center" vertical="center" wrapText="1"/>
      <protection locked="0"/>
    </xf>
    <xf numFmtId="0" fontId="9" fillId="0" borderId="58" xfId="0" applyFont="1" applyFill="1" applyBorder="1" applyAlignment="1" applyProtection="1">
      <alignment horizontal="center" vertical="center" wrapText="1"/>
      <protection locked="0"/>
    </xf>
    <xf numFmtId="0" fontId="9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60" xfId="0" applyFont="1" applyFill="1" applyBorder="1" applyAlignment="1">
      <alignment horizontal="center" vertical="center" textRotation="90" wrapText="1"/>
    </xf>
    <xf numFmtId="0" fontId="4" fillId="0" borderId="61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64" xfId="0" applyFont="1" applyFill="1" applyBorder="1" applyAlignment="1" applyProtection="1">
      <alignment horizontal="center" vertical="center" wrapText="1"/>
      <protection locked="0"/>
    </xf>
    <xf numFmtId="0" fontId="27" fillId="0" borderId="56" xfId="0" applyFont="1" applyFill="1" applyBorder="1" applyAlignment="1" applyProtection="1">
      <alignment horizontal="center" vertical="center" wrapText="1"/>
      <protection locked="0"/>
    </xf>
    <xf numFmtId="0" fontId="27" fillId="0" borderId="58" xfId="0" applyFont="1" applyFill="1" applyBorder="1" applyAlignment="1" applyProtection="1">
      <alignment horizontal="center" vertical="center" wrapText="1"/>
      <protection locked="0"/>
    </xf>
    <xf numFmtId="0" fontId="27" fillId="0" borderId="57" xfId="0" applyFont="1" applyFill="1" applyBorder="1" applyAlignment="1" applyProtection="1">
      <alignment horizontal="center" vertical="center" wrapText="1"/>
      <protection locked="0"/>
    </xf>
    <xf numFmtId="0" fontId="27" fillId="0" borderId="59" xfId="0" applyFont="1" applyFill="1" applyBorder="1" applyAlignment="1" applyProtection="1">
      <alignment horizontal="center" vertical="center" wrapText="1"/>
      <protection locked="0"/>
    </xf>
    <xf numFmtId="0" fontId="27" fillId="0" borderId="25" xfId="0" applyFont="1" applyFill="1" applyBorder="1" applyAlignment="1" applyProtection="1">
      <alignment vertical="center" wrapText="1"/>
      <protection locked="0"/>
    </xf>
    <xf numFmtId="0" fontId="27" fillId="0" borderId="64" xfId="0" applyFont="1" applyFill="1" applyBorder="1" applyAlignment="1" applyProtection="1">
      <alignment vertical="center" wrapText="1"/>
      <protection locked="0"/>
    </xf>
    <xf numFmtId="0" fontId="27" fillId="0" borderId="56" xfId="0" applyFont="1" applyFill="1" applyBorder="1" applyAlignment="1" applyProtection="1">
      <alignment vertical="center" wrapText="1"/>
      <protection locked="0"/>
    </xf>
    <xf numFmtId="0" fontId="27" fillId="0" borderId="57" xfId="0" applyFont="1" applyFill="1" applyBorder="1" applyAlignment="1" applyProtection="1">
      <alignment vertical="center" wrapText="1"/>
      <protection locked="0"/>
    </xf>
    <xf numFmtId="0" fontId="27" fillId="0" borderId="58" xfId="0" applyFont="1" applyFill="1" applyBorder="1" applyAlignment="1" applyProtection="1">
      <alignment vertical="center" wrapText="1"/>
      <protection locked="0"/>
    </xf>
    <xf numFmtId="0" fontId="27" fillId="0" borderId="59" xfId="0" applyFont="1" applyFill="1" applyBorder="1" applyAlignment="1" applyProtection="1">
      <alignment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7.8515625" style="0" customWidth="1"/>
    <col min="2" max="2" width="22.28125" style="0" customWidth="1"/>
    <col min="3" max="3" width="12.28125" style="40" customWidth="1"/>
    <col min="4" max="4" width="7.28125" style="0" customWidth="1"/>
    <col min="5" max="5" width="13.7109375" style="0" customWidth="1"/>
    <col min="6" max="6" width="7.00390625" style="0" customWidth="1"/>
    <col min="7" max="7" width="12.00390625" style="0" customWidth="1"/>
    <col min="8" max="8" width="7.00390625" style="0" customWidth="1"/>
    <col min="9" max="9" width="6.8515625" style="0" customWidth="1"/>
    <col min="10" max="10" width="6.8515625" style="37" customWidth="1"/>
  </cols>
  <sheetData>
    <row r="1" spans="1:13" ht="25.5">
      <c r="A1" s="119" t="s">
        <v>14</v>
      </c>
      <c r="B1" s="119"/>
      <c r="C1" s="119"/>
      <c r="D1" s="119"/>
      <c r="E1" s="119"/>
      <c r="F1" s="119"/>
      <c r="G1" s="119"/>
      <c r="H1" s="119"/>
      <c r="I1" s="119"/>
      <c r="J1" s="119"/>
      <c r="K1" s="24"/>
      <c r="L1" s="24"/>
      <c r="M1" s="24"/>
    </row>
    <row r="2" spans="1:13" ht="26.25" thickBot="1">
      <c r="A2" s="120" t="s">
        <v>36</v>
      </c>
      <c r="B2" s="120"/>
      <c r="C2" s="120"/>
      <c r="D2" s="120"/>
      <c r="E2" s="120"/>
      <c r="F2" s="120"/>
      <c r="G2" s="120"/>
      <c r="H2" s="120"/>
      <c r="I2" s="120"/>
      <c r="J2" s="120"/>
      <c r="K2" s="24"/>
      <c r="L2" s="24"/>
      <c r="M2" s="24"/>
    </row>
    <row r="3" spans="1:10" s="25" customFormat="1" ht="15" customHeight="1">
      <c r="A3" s="127" t="s">
        <v>4</v>
      </c>
      <c r="B3" s="129" t="s">
        <v>1</v>
      </c>
      <c r="C3" s="125" t="s">
        <v>15</v>
      </c>
      <c r="D3" s="125"/>
      <c r="E3" s="125" t="s">
        <v>16</v>
      </c>
      <c r="F3" s="125"/>
      <c r="G3" s="125" t="s">
        <v>17</v>
      </c>
      <c r="H3" s="125"/>
      <c r="I3" s="125" t="s">
        <v>18</v>
      </c>
      <c r="J3" s="126"/>
    </row>
    <row r="4" spans="1:10" s="25" customFormat="1" ht="15.75" thickBot="1">
      <c r="A4" s="128"/>
      <c r="B4" s="130"/>
      <c r="C4" s="26" t="s">
        <v>19</v>
      </c>
      <c r="D4" s="26" t="s">
        <v>3</v>
      </c>
      <c r="E4" s="26" t="s">
        <v>19</v>
      </c>
      <c r="F4" s="26" t="s">
        <v>3</v>
      </c>
      <c r="G4" s="27" t="s">
        <v>13</v>
      </c>
      <c r="H4" s="26" t="s">
        <v>3</v>
      </c>
      <c r="I4" s="26" t="s">
        <v>20</v>
      </c>
      <c r="J4" s="28" t="s">
        <v>3</v>
      </c>
    </row>
    <row r="5" spans="1:10" s="32" customFormat="1" ht="30" customHeight="1" thickBot="1">
      <c r="A5" s="43">
        <v>1</v>
      </c>
      <c r="B5" s="44" t="s">
        <v>21</v>
      </c>
      <c r="C5" s="29">
        <v>64.73</v>
      </c>
      <c r="D5" s="30">
        <f>RANK(C5,C5:C15,1)</f>
        <v>5</v>
      </c>
      <c r="E5" s="29">
        <v>66</v>
      </c>
      <c r="F5" s="30">
        <f>RANK(E5,E5:E15,1)</f>
        <v>5</v>
      </c>
      <c r="G5" s="29">
        <v>56.62</v>
      </c>
      <c r="H5" s="30">
        <f>RANK(G5,G5:G15,1)</f>
        <v>7</v>
      </c>
      <c r="I5" s="31">
        <f>SUM(D5,F5,H5)</f>
        <v>17</v>
      </c>
      <c r="J5" s="30">
        <f>RANK(I5,I5:I15,1)</f>
        <v>5</v>
      </c>
    </row>
    <row r="6" spans="1:10" s="32" customFormat="1" ht="30" customHeight="1" thickBot="1">
      <c r="A6" s="43">
        <v>2</v>
      </c>
      <c r="B6" s="45" t="s">
        <v>29</v>
      </c>
      <c r="C6" s="29">
        <v>87.83</v>
      </c>
      <c r="D6" s="30">
        <f>RANK(C6,C5:C15,1)</f>
        <v>9</v>
      </c>
      <c r="E6" s="29">
        <v>83.29</v>
      </c>
      <c r="F6" s="30">
        <f>RANK(E6,E5:E15,1)</f>
        <v>10</v>
      </c>
      <c r="G6" s="29">
        <v>61.82</v>
      </c>
      <c r="H6" s="30">
        <f>RANK(G6,G5:G15,1)</f>
        <v>9</v>
      </c>
      <c r="I6" s="31">
        <f aca="true" t="shared" si="0" ref="I6:I15">SUM(D6,F6,H6)</f>
        <v>28</v>
      </c>
      <c r="J6" s="30">
        <f>RANK(I6,I5:I15,1)</f>
        <v>9</v>
      </c>
    </row>
    <row r="7" spans="1:10" s="32" customFormat="1" ht="30" customHeight="1" thickBot="1">
      <c r="A7" s="43">
        <v>3</v>
      </c>
      <c r="B7" s="44" t="s">
        <v>24</v>
      </c>
      <c r="C7" s="29">
        <v>85.67</v>
      </c>
      <c r="D7" s="30">
        <f>RANK(C7,C5:C15,1)</f>
        <v>8</v>
      </c>
      <c r="E7" s="29">
        <v>68.86</v>
      </c>
      <c r="F7" s="30">
        <f>RANK(E7,E5:E15,1)</f>
        <v>8</v>
      </c>
      <c r="G7" s="29">
        <v>49.51</v>
      </c>
      <c r="H7" s="30">
        <f>RANK(G7,G5:G15,1)</f>
        <v>4</v>
      </c>
      <c r="I7" s="31">
        <f t="shared" si="0"/>
        <v>20</v>
      </c>
      <c r="J7" s="30">
        <f>RANK(I7,I5:I15,1)</f>
        <v>8</v>
      </c>
    </row>
    <row r="8" spans="1:10" s="32" customFormat="1" ht="30" customHeight="1" thickBot="1">
      <c r="A8" s="43">
        <v>4</v>
      </c>
      <c r="B8" s="44" t="s">
        <v>34</v>
      </c>
      <c r="C8" s="29">
        <v>99.73</v>
      </c>
      <c r="D8" s="30">
        <f>RANK(C8,C5:C15,1)</f>
        <v>11</v>
      </c>
      <c r="E8" s="29">
        <v>81.11</v>
      </c>
      <c r="F8" s="30">
        <f>RANK(E8,E5:E15,1)</f>
        <v>9</v>
      </c>
      <c r="G8" s="29">
        <v>999</v>
      </c>
      <c r="H8" s="30">
        <f>RANK(G8,G5:G15,1)</f>
        <v>11</v>
      </c>
      <c r="I8" s="31">
        <f t="shared" si="0"/>
        <v>31</v>
      </c>
      <c r="J8" s="30">
        <f>RANK(I8,I5:I15,1)</f>
        <v>10</v>
      </c>
    </row>
    <row r="9" spans="1:10" s="32" customFormat="1" ht="30" customHeight="1" thickBot="1">
      <c r="A9" s="43">
        <v>5</v>
      </c>
      <c r="B9" s="44" t="s">
        <v>39</v>
      </c>
      <c r="C9" s="29">
        <v>67.45</v>
      </c>
      <c r="D9" s="30">
        <f>RANK(C9,C5:C15,1)</f>
        <v>6</v>
      </c>
      <c r="E9" s="29">
        <v>62.45</v>
      </c>
      <c r="F9" s="30">
        <f>RANK(E9,E5:E15,1)</f>
        <v>2</v>
      </c>
      <c r="G9" s="29">
        <v>46.39</v>
      </c>
      <c r="H9" s="30">
        <f>RANK(G9,G5:G15,1)</f>
        <v>1</v>
      </c>
      <c r="I9" s="31">
        <f t="shared" si="0"/>
        <v>9</v>
      </c>
      <c r="J9" s="30">
        <f>RANK(I9,I5:I15,1)</f>
        <v>2</v>
      </c>
    </row>
    <row r="10" spans="1:10" s="32" customFormat="1" ht="30" customHeight="1" thickBot="1">
      <c r="A10" s="43">
        <v>6</v>
      </c>
      <c r="B10" s="44" t="s">
        <v>37</v>
      </c>
      <c r="C10" s="29">
        <v>64.11</v>
      </c>
      <c r="D10" s="30">
        <f>RANK(C10,C5:C15,1)</f>
        <v>4</v>
      </c>
      <c r="E10" s="29">
        <v>66.26</v>
      </c>
      <c r="F10" s="30">
        <f>RANK(E10,E5:E15,1)</f>
        <v>6</v>
      </c>
      <c r="G10" s="29">
        <v>57.54</v>
      </c>
      <c r="H10" s="30">
        <f>RANK(G10,G5:G15,1)</f>
        <v>8</v>
      </c>
      <c r="I10" s="31">
        <f t="shared" si="0"/>
        <v>18</v>
      </c>
      <c r="J10" s="30">
        <f>RANK(I10,I5:I15,1)</f>
        <v>7</v>
      </c>
    </row>
    <row r="11" spans="1:10" s="32" customFormat="1" ht="30" customHeight="1" thickBot="1">
      <c r="A11" s="43">
        <v>7</v>
      </c>
      <c r="B11" s="46" t="s">
        <v>25</v>
      </c>
      <c r="C11" s="29">
        <v>60.73</v>
      </c>
      <c r="D11" s="30">
        <f>RANK(C11,C5:C15,1)</f>
        <v>3</v>
      </c>
      <c r="E11" s="29">
        <v>63.25</v>
      </c>
      <c r="F11" s="30">
        <f>RANK(E11,E5:E15,1)</f>
        <v>3</v>
      </c>
      <c r="G11" s="29">
        <v>53</v>
      </c>
      <c r="H11" s="30">
        <f>RANK(G11,G5:G15,1)</f>
        <v>6</v>
      </c>
      <c r="I11" s="31">
        <f t="shared" si="0"/>
        <v>12</v>
      </c>
      <c r="J11" s="30">
        <f>RANK(I11,I5:I15,1)</f>
        <v>4</v>
      </c>
    </row>
    <row r="12" spans="1:10" s="32" customFormat="1" ht="30" customHeight="1" thickBot="1">
      <c r="A12" s="43">
        <v>8</v>
      </c>
      <c r="B12" s="44" t="s">
        <v>26</v>
      </c>
      <c r="C12" s="29">
        <v>76.48</v>
      </c>
      <c r="D12" s="30">
        <f>RANK(C12,C5:C15,1)</f>
        <v>7</v>
      </c>
      <c r="E12" s="29">
        <v>68.7</v>
      </c>
      <c r="F12" s="30">
        <f>RANK(E12,E5:E15,1)</f>
        <v>7</v>
      </c>
      <c r="G12" s="29">
        <v>49.44</v>
      </c>
      <c r="H12" s="30">
        <f>RANK(G12,G5:G15,1)</f>
        <v>3</v>
      </c>
      <c r="I12" s="31">
        <f t="shared" si="0"/>
        <v>17</v>
      </c>
      <c r="J12" s="30">
        <v>6</v>
      </c>
    </row>
    <row r="13" spans="1:10" s="32" customFormat="1" ht="30" customHeight="1" thickBot="1">
      <c r="A13" s="43">
        <v>9</v>
      </c>
      <c r="B13" s="44" t="s">
        <v>28</v>
      </c>
      <c r="C13" s="29">
        <v>92.68</v>
      </c>
      <c r="D13" s="30">
        <f>RANK(C13,C5:C15,1)</f>
        <v>10</v>
      </c>
      <c r="E13" s="29">
        <v>87.39</v>
      </c>
      <c r="F13" s="30">
        <f>RANK(E13,E5:E15,1)</f>
        <v>11</v>
      </c>
      <c r="G13" s="29">
        <v>91.85</v>
      </c>
      <c r="H13" s="30">
        <f>RANK(G13,G5:G15,1)</f>
        <v>10</v>
      </c>
      <c r="I13" s="31">
        <f t="shared" si="0"/>
        <v>31</v>
      </c>
      <c r="J13" s="30">
        <v>11</v>
      </c>
    </row>
    <row r="14" spans="1:10" s="32" customFormat="1" ht="30" customHeight="1" thickBot="1">
      <c r="A14" s="43">
        <v>10</v>
      </c>
      <c r="B14" s="47" t="s">
        <v>30</v>
      </c>
      <c r="C14" s="29">
        <v>60.39</v>
      </c>
      <c r="D14" s="30">
        <f>RANK(C14,C5:C15,1)</f>
        <v>2</v>
      </c>
      <c r="E14" s="29">
        <v>61.74</v>
      </c>
      <c r="F14" s="30">
        <f>RANK(E14,E5:E15,1)</f>
        <v>1</v>
      </c>
      <c r="G14" s="29">
        <v>46.47</v>
      </c>
      <c r="H14" s="30">
        <f>RANK(G14,G5:G15,1)</f>
        <v>2</v>
      </c>
      <c r="I14" s="31">
        <f t="shared" si="0"/>
        <v>5</v>
      </c>
      <c r="J14" s="30">
        <f>RANK(I14,I5:I15,1)</f>
        <v>1</v>
      </c>
    </row>
    <row r="15" spans="1:10" s="32" customFormat="1" ht="30" customHeight="1" thickBot="1">
      <c r="A15" s="43">
        <v>11</v>
      </c>
      <c r="B15" s="44" t="s">
        <v>23</v>
      </c>
      <c r="C15" s="29">
        <v>58.01</v>
      </c>
      <c r="D15" s="30">
        <f>RANK(C15,C5:C15,1)</f>
        <v>1</v>
      </c>
      <c r="E15" s="29">
        <v>65.33</v>
      </c>
      <c r="F15" s="30">
        <f>RANK(E15,E5:E15,1)</f>
        <v>4</v>
      </c>
      <c r="G15" s="29">
        <v>50.56</v>
      </c>
      <c r="H15" s="30">
        <f>RANK(G15,G5:G15,1)</f>
        <v>5</v>
      </c>
      <c r="I15" s="31">
        <f t="shared" si="0"/>
        <v>10</v>
      </c>
      <c r="J15" s="30">
        <f>RANK(I15,I5:I15,1)</f>
        <v>3</v>
      </c>
    </row>
    <row r="16" spans="1:10" s="32" customFormat="1" ht="30" customHeight="1">
      <c r="A16" s="33"/>
      <c r="B16" s="48"/>
      <c r="C16" s="34"/>
      <c r="D16" s="33"/>
      <c r="E16" s="34"/>
      <c r="F16" s="33"/>
      <c r="G16" s="34"/>
      <c r="H16" s="33"/>
      <c r="I16" s="33"/>
      <c r="J16" s="33"/>
    </row>
    <row r="17" spans="1:10" s="32" customFormat="1" ht="30" customHeight="1">
      <c r="A17" s="33"/>
      <c r="B17" s="35"/>
      <c r="C17" s="34"/>
      <c r="D17" s="33"/>
      <c r="E17" s="33"/>
      <c r="F17" s="33"/>
      <c r="G17" s="33"/>
      <c r="H17" s="33"/>
      <c r="I17" s="33"/>
      <c r="J17" s="33"/>
    </row>
    <row r="18" spans="1:10" ht="25.5">
      <c r="A18" s="119" t="s">
        <v>14</v>
      </c>
      <c r="B18" s="119"/>
      <c r="C18" s="119"/>
      <c r="D18" s="119"/>
      <c r="E18" s="119"/>
      <c r="F18" s="119"/>
      <c r="G18" s="119"/>
      <c r="H18" s="119"/>
      <c r="I18" s="24"/>
      <c r="J18" s="24"/>
    </row>
    <row r="19" spans="1:10" ht="26.25" thickBot="1">
      <c r="A19" s="120" t="s">
        <v>46</v>
      </c>
      <c r="B19" s="120"/>
      <c r="C19" s="120"/>
      <c r="D19" s="120"/>
      <c r="E19" s="120"/>
      <c r="F19" s="120"/>
      <c r="G19" s="120"/>
      <c r="H19" s="120"/>
      <c r="I19" s="36"/>
      <c r="J19" s="36"/>
    </row>
    <row r="20" spans="1:8" ht="15">
      <c r="A20" s="121" t="s">
        <v>4</v>
      </c>
      <c r="B20" s="123" t="s">
        <v>1</v>
      </c>
      <c r="C20" s="125" t="s">
        <v>15</v>
      </c>
      <c r="D20" s="125"/>
      <c r="E20" s="125" t="s">
        <v>16</v>
      </c>
      <c r="F20" s="125"/>
      <c r="G20" s="125" t="s">
        <v>18</v>
      </c>
      <c r="H20" s="126"/>
    </row>
    <row r="21" spans="1:8" ht="15.75" thickBot="1">
      <c r="A21" s="122"/>
      <c r="B21" s="124"/>
      <c r="C21" s="38" t="s">
        <v>19</v>
      </c>
      <c r="D21" s="26" t="s">
        <v>3</v>
      </c>
      <c r="E21" s="26" t="s">
        <v>19</v>
      </c>
      <c r="F21" s="26" t="s">
        <v>3</v>
      </c>
      <c r="G21" s="26" t="s">
        <v>20</v>
      </c>
      <c r="H21" s="39" t="s">
        <v>3</v>
      </c>
    </row>
    <row r="22" spans="1:8" ht="25.5" customHeight="1" thickBot="1">
      <c r="A22" s="41">
        <v>1</v>
      </c>
      <c r="B22" s="42" t="s">
        <v>40</v>
      </c>
      <c r="C22" s="29">
        <v>62.74</v>
      </c>
      <c r="D22" s="30">
        <f>RANK(C22,C22:C39,1)</f>
        <v>9</v>
      </c>
      <c r="E22" s="29">
        <v>92.23</v>
      </c>
      <c r="F22" s="30">
        <f>RANK(E22,E22:E39,1)</f>
        <v>12</v>
      </c>
      <c r="G22" s="31">
        <f>SUM(D22,F22)</f>
        <v>21</v>
      </c>
      <c r="H22" s="30">
        <f>RANK(G22,G22:G39,1)</f>
        <v>12</v>
      </c>
    </row>
    <row r="23" spans="1:8" ht="25.5" customHeight="1" thickBot="1">
      <c r="A23" s="41">
        <v>2</v>
      </c>
      <c r="B23" s="42" t="s">
        <v>45</v>
      </c>
      <c r="C23" s="29">
        <v>98.82</v>
      </c>
      <c r="D23" s="30">
        <f>RANK(C23,C22:C39,1)</f>
        <v>17</v>
      </c>
      <c r="E23" s="29">
        <v>112.83</v>
      </c>
      <c r="F23" s="30">
        <f>RANK(E23,E22:E39,1)</f>
        <v>16</v>
      </c>
      <c r="G23" s="31">
        <f>SUM(D23,F23)</f>
        <v>33</v>
      </c>
      <c r="H23" s="30">
        <f>RANK(G23,G22:G39,1)</f>
        <v>17</v>
      </c>
    </row>
    <row r="24" spans="1:8" ht="25.5" customHeight="1" thickBot="1">
      <c r="A24" s="41">
        <v>3</v>
      </c>
      <c r="B24" s="42" t="s">
        <v>28</v>
      </c>
      <c r="C24" s="29">
        <v>103.95</v>
      </c>
      <c r="D24" s="30">
        <f>RANK(C24,C22:C39,1)</f>
        <v>18</v>
      </c>
      <c r="E24" s="29">
        <v>121.36</v>
      </c>
      <c r="F24" s="30">
        <f>RANK(E24,E22:E39,1)</f>
        <v>18</v>
      </c>
      <c r="G24" s="31">
        <f>SUM(D24,F24)</f>
        <v>36</v>
      </c>
      <c r="H24" s="30">
        <f>RANK(G24,G22:G39,1)</f>
        <v>18</v>
      </c>
    </row>
    <row r="25" spans="1:8" ht="25.5" customHeight="1" thickBot="1">
      <c r="A25" s="41">
        <v>4</v>
      </c>
      <c r="B25" s="42" t="s">
        <v>38</v>
      </c>
      <c r="C25" s="29">
        <v>75.86</v>
      </c>
      <c r="D25" s="30">
        <f>RANK(C25,C22:C39,1)</f>
        <v>14</v>
      </c>
      <c r="E25" s="29">
        <v>110.89</v>
      </c>
      <c r="F25" s="30">
        <f>RANK(E25,E22:E39,1)</f>
        <v>15</v>
      </c>
      <c r="G25" s="31">
        <f aca="true" t="shared" si="1" ref="G25:G39">SUM(D25,F25)</f>
        <v>29</v>
      </c>
      <c r="H25" s="30">
        <f>RANK(G25,G22:G39,1)</f>
        <v>15</v>
      </c>
    </row>
    <row r="26" spans="1:8" ht="25.5" customHeight="1" thickBot="1">
      <c r="A26" s="41">
        <v>5</v>
      </c>
      <c r="B26" s="42" t="s">
        <v>32</v>
      </c>
      <c r="C26" s="29">
        <v>68.7</v>
      </c>
      <c r="D26" s="30">
        <f>RANK(C26,C22:C39,1)</f>
        <v>12</v>
      </c>
      <c r="E26" s="29">
        <v>99.28</v>
      </c>
      <c r="F26" s="30">
        <f>RANK(E26,E22:E39,1)</f>
        <v>14</v>
      </c>
      <c r="G26" s="31">
        <f t="shared" si="1"/>
        <v>26</v>
      </c>
      <c r="H26" s="30">
        <f>RANK(G26,G22:G39,1)</f>
        <v>13</v>
      </c>
    </row>
    <row r="27" spans="1:8" ht="25.5" customHeight="1" thickBot="1">
      <c r="A27" s="41">
        <v>6</v>
      </c>
      <c r="B27" s="42" t="s">
        <v>33</v>
      </c>
      <c r="C27" s="29">
        <v>88.67</v>
      </c>
      <c r="D27" s="30">
        <f>RANK(C27,C22:C39,1)</f>
        <v>15</v>
      </c>
      <c r="E27" s="29">
        <v>114.81</v>
      </c>
      <c r="F27" s="30">
        <f>RANK(E27,E22:E39,1)</f>
        <v>17</v>
      </c>
      <c r="G27" s="31">
        <f t="shared" si="1"/>
        <v>32</v>
      </c>
      <c r="H27" s="30">
        <f>RANK(G27,G22:G39,1)</f>
        <v>16</v>
      </c>
    </row>
    <row r="28" spans="1:8" ht="25.5" customHeight="1" thickBot="1">
      <c r="A28" s="41">
        <v>7</v>
      </c>
      <c r="B28" s="42" t="s">
        <v>21</v>
      </c>
      <c r="C28" s="29">
        <v>97.7</v>
      </c>
      <c r="D28" s="30">
        <f>RANK(C28,C22:C39,1)</f>
        <v>16</v>
      </c>
      <c r="E28" s="29">
        <v>90.15</v>
      </c>
      <c r="F28" s="30">
        <f>RANK(E28,E22:E39,1)</f>
        <v>11</v>
      </c>
      <c r="G28" s="31">
        <f t="shared" si="1"/>
        <v>27</v>
      </c>
      <c r="H28" s="30">
        <f>RANK(G28,G22:G39,1)</f>
        <v>14</v>
      </c>
    </row>
    <row r="29" spans="1:8" ht="25.5" customHeight="1" thickBot="1">
      <c r="A29" s="41">
        <v>8</v>
      </c>
      <c r="B29" s="42" t="s">
        <v>41</v>
      </c>
      <c r="C29" s="29">
        <v>48</v>
      </c>
      <c r="D29" s="30">
        <f>RANK(C29,C22:C39,1)</f>
        <v>2</v>
      </c>
      <c r="E29" s="29">
        <v>76.49</v>
      </c>
      <c r="F29" s="30">
        <f>RANK(E29,E22:E39,1)</f>
        <v>5</v>
      </c>
      <c r="G29" s="31">
        <f t="shared" si="1"/>
        <v>7</v>
      </c>
      <c r="H29" s="30">
        <f>RANK(G29,G22:G39,1)</f>
        <v>2</v>
      </c>
    </row>
    <row r="30" spans="1:8" ht="25.5" customHeight="1" thickBot="1">
      <c r="A30" s="41">
        <v>9</v>
      </c>
      <c r="B30" s="42" t="s">
        <v>44</v>
      </c>
      <c r="C30" s="29">
        <v>66.05</v>
      </c>
      <c r="D30" s="30">
        <f>RANK(C30,C22:C39,1)</f>
        <v>10</v>
      </c>
      <c r="E30" s="29">
        <v>78.4</v>
      </c>
      <c r="F30" s="30">
        <f>RANK(E30,E22:E39,1)</f>
        <v>7</v>
      </c>
      <c r="G30" s="31">
        <f t="shared" si="1"/>
        <v>17</v>
      </c>
      <c r="H30" s="30">
        <f>RANK(G30,G22:G39,1)</f>
        <v>9</v>
      </c>
    </row>
    <row r="31" spans="1:8" ht="25.5" customHeight="1" thickBot="1">
      <c r="A31" s="41">
        <v>10</v>
      </c>
      <c r="B31" s="42" t="s">
        <v>27</v>
      </c>
      <c r="C31" s="29">
        <v>40.76</v>
      </c>
      <c r="D31" s="30">
        <f>RANK(C31,C22:C39,1)</f>
        <v>1</v>
      </c>
      <c r="E31" s="29">
        <v>85.91</v>
      </c>
      <c r="F31" s="30">
        <f>RANK(E31,E22:E39,1)</f>
        <v>10</v>
      </c>
      <c r="G31" s="31">
        <f t="shared" si="1"/>
        <v>11</v>
      </c>
      <c r="H31" s="30">
        <f>RANK(G31,G22:G39,1)</f>
        <v>5</v>
      </c>
    </row>
    <row r="32" spans="1:8" ht="25.5" customHeight="1" thickBot="1">
      <c r="A32" s="41">
        <v>11</v>
      </c>
      <c r="B32" s="42" t="s">
        <v>29</v>
      </c>
      <c r="C32" s="29">
        <v>53.8</v>
      </c>
      <c r="D32" s="30">
        <f>RANK(C32,C22:C39,1)</f>
        <v>7</v>
      </c>
      <c r="E32" s="29">
        <v>95.85</v>
      </c>
      <c r="F32" s="30">
        <f>RANK(E32,E22:E39,1)</f>
        <v>13</v>
      </c>
      <c r="G32" s="31">
        <f t="shared" si="1"/>
        <v>20</v>
      </c>
      <c r="H32" s="30">
        <f>RANK(G32,G22:G39,1)</f>
        <v>11</v>
      </c>
    </row>
    <row r="33" spans="1:8" ht="25.5" customHeight="1" thickBot="1">
      <c r="A33" s="41">
        <v>12</v>
      </c>
      <c r="B33" s="42" t="s">
        <v>22</v>
      </c>
      <c r="C33" s="29">
        <v>69.73</v>
      </c>
      <c r="D33" s="30">
        <f>RANK(C33,C22:C39,1)</f>
        <v>13</v>
      </c>
      <c r="E33" s="29">
        <v>74.2</v>
      </c>
      <c r="F33" s="30">
        <f>RANK(E33,E22:E39,1)</f>
        <v>3</v>
      </c>
      <c r="G33" s="31">
        <f t="shared" si="1"/>
        <v>16</v>
      </c>
      <c r="H33" s="30">
        <f>RANK(G33,G22:G39,1)</f>
        <v>8</v>
      </c>
    </row>
    <row r="34" spans="1:8" ht="25.5" customHeight="1" thickBot="1">
      <c r="A34" s="41">
        <v>13</v>
      </c>
      <c r="B34" s="42" t="s">
        <v>35</v>
      </c>
      <c r="C34" s="29">
        <v>54.07</v>
      </c>
      <c r="D34" s="30">
        <f>RANK(C34,C22:C39,1)</f>
        <v>8</v>
      </c>
      <c r="E34" s="29">
        <v>72.64</v>
      </c>
      <c r="F34" s="30">
        <f>RANK(E34,E22:E39,1)</f>
        <v>1</v>
      </c>
      <c r="G34" s="31">
        <f t="shared" si="1"/>
        <v>9</v>
      </c>
      <c r="H34" s="30">
        <f>RANK(G34,G22:G39,1)</f>
        <v>4</v>
      </c>
    </row>
    <row r="35" spans="1:8" ht="25.5" customHeight="1" thickBot="1">
      <c r="A35" s="41">
        <v>14</v>
      </c>
      <c r="B35" s="42" t="s">
        <v>43</v>
      </c>
      <c r="C35" s="29">
        <v>52.22</v>
      </c>
      <c r="D35" s="30">
        <f>RANK(C35,C22:C39,1)</f>
        <v>6</v>
      </c>
      <c r="E35" s="29">
        <v>78.38</v>
      </c>
      <c r="F35" s="30">
        <f>RANK(E35,E22:E39,1)</f>
        <v>6</v>
      </c>
      <c r="G35" s="31">
        <f t="shared" si="1"/>
        <v>12</v>
      </c>
      <c r="H35" s="30">
        <f>RANK(G35,G22:G39,1)</f>
        <v>6</v>
      </c>
    </row>
    <row r="36" spans="1:8" ht="25.5" customHeight="1" thickBot="1">
      <c r="A36" s="41">
        <v>15</v>
      </c>
      <c r="B36" s="42" t="s">
        <v>42</v>
      </c>
      <c r="C36" s="29">
        <v>50.7</v>
      </c>
      <c r="D36" s="30">
        <f>RANK(C36,C22:C39,1)</f>
        <v>5</v>
      </c>
      <c r="E36" s="29">
        <v>81.33</v>
      </c>
      <c r="F36" s="30">
        <f>RANK(E36,E22:E39,1)</f>
        <v>9</v>
      </c>
      <c r="G36" s="31">
        <f t="shared" si="1"/>
        <v>14</v>
      </c>
      <c r="H36" s="30">
        <f>RANK(G36,G22:G39,1)</f>
        <v>7</v>
      </c>
    </row>
    <row r="37" spans="1:8" ht="25.5" customHeight="1" thickBot="1">
      <c r="A37" s="41">
        <v>16</v>
      </c>
      <c r="B37" s="42" t="s">
        <v>31</v>
      </c>
      <c r="C37" s="29">
        <v>48.07</v>
      </c>
      <c r="D37" s="30">
        <f>RANK(C37,C22:C39,1)</f>
        <v>3</v>
      </c>
      <c r="E37" s="29">
        <v>74.13</v>
      </c>
      <c r="F37" s="30">
        <f>RANK(E37,E22:E39,1)</f>
        <v>2</v>
      </c>
      <c r="G37" s="31">
        <f t="shared" si="1"/>
        <v>5</v>
      </c>
      <c r="H37" s="30">
        <f>RANK(G37,G22:G39,1)</f>
        <v>1</v>
      </c>
    </row>
    <row r="38" spans="1:8" ht="25.5" customHeight="1" thickBot="1">
      <c r="A38" s="41">
        <v>17</v>
      </c>
      <c r="B38" s="42" t="s">
        <v>25</v>
      </c>
      <c r="C38" s="29">
        <v>48.57</v>
      </c>
      <c r="D38" s="30">
        <f>RANK(C38,C22:C39,1)</f>
        <v>4</v>
      </c>
      <c r="E38" s="29">
        <v>75.96</v>
      </c>
      <c r="F38" s="30">
        <f>RANK(E38,E22:E39,1)</f>
        <v>4</v>
      </c>
      <c r="G38" s="31">
        <f t="shared" si="1"/>
        <v>8</v>
      </c>
      <c r="H38" s="30">
        <f>RANK(G38,G22:G39,1)</f>
        <v>3</v>
      </c>
    </row>
    <row r="39" spans="1:8" ht="25.5" customHeight="1" thickBot="1">
      <c r="A39" s="41">
        <v>18</v>
      </c>
      <c r="B39" s="42" t="s">
        <v>26</v>
      </c>
      <c r="C39" s="29">
        <v>66.77</v>
      </c>
      <c r="D39" s="30">
        <f>RANK(C39,C22:C39,1)</f>
        <v>11</v>
      </c>
      <c r="E39" s="29">
        <v>78.83</v>
      </c>
      <c r="F39" s="30">
        <f>RANK(E39,E22:E39,1)</f>
        <v>8</v>
      </c>
      <c r="G39" s="31">
        <f t="shared" si="1"/>
        <v>19</v>
      </c>
      <c r="H39" s="30">
        <f>RANK(G39,G22:G39,1)</f>
        <v>10</v>
      </c>
    </row>
  </sheetData>
  <sheetProtection/>
  <mergeCells count="15">
    <mergeCell ref="A1:J1"/>
    <mergeCell ref="A2:J2"/>
    <mergeCell ref="A3:A4"/>
    <mergeCell ref="B3:B4"/>
    <mergeCell ref="C3:D3"/>
    <mergeCell ref="E3:F3"/>
    <mergeCell ref="G3:H3"/>
    <mergeCell ref="I3:J3"/>
    <mergeCell ref="A18:H18"/>
    <mergeCell ref="A19:H19"/>
    <mergeCell ref="A20:A21"/>
    <mergeCell ref="B20:B21"/>
    <mergeCell ref="C20:D20"/>
    <mergeCell ref="E20:F20"/>
    <mergeCell ref="G20:H20"/>
  </mergeCells>
  <conditionalFormatting sqref="F22:F39 H22:H39 H5:H16 D1 F5:F16 D5:D65536 J5:J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140625" style="15" customWidth="1"/>
    <col min="2" max="2" width="15.57421875" style="49" customWidth="1"/>
    <col min="3" max="3" width="15.57421875" style="79" customWidth="1"/>
    <col min="4" max="4" width="15.00390625" style="79" customWidth="1"/>
    <col min="5" max="6" width="13.00390625" style="3" customWidth="1"/>
    <col min="7" max="7" width="10.7109375" style="3" customWidth="1"/>
    <col min="8" max="8" width="8.28125" style="3" customWidth="1"/>
    <col min="9" max="16384" width="9.140625" style="1" customWidth="1"/>
  </cols>
  <sheetData>
    <row r="1" spans="1:8" s="4" customFormat="1" ht="22.5">
      <c r="A1" s="139" t="s">
        <v>6</v>
      </c>
      <c r="B1" s="139"/>
      <c r="C1" s="139"/>
      <c r="D1" s="139"/>
      <c r="E1" s="139"/>
      <c r="F1" s="139"/>
      <c r="G1" s="139"/>
      <c r="H1" s="139"/>
    </row>
    <row r="2" spans="1:8" s="4" customFormat="1" ht="4.5" customHeight="1">
      <c r="A2" s="14"/>
      <c r="B2" s="49"/>
      <c r="C2" s="50"/>
      <c r="D2" s="51"/>
      <c r="E2" s="7"/>
      <c r="F2" s="7"/>
      <c r="G2" s="7"/>
      <c r="H2" s="8"/>
    </row>
    <row r="3" spans="1:8" s="4" customFormat="1" ht="20.25">
      <c r="A3" s="140" t="s">
        <v>47</v>
      </c>
      <c r="B3" s="140"/>
      <c r="C3" s="140"/>
      <c r="D3" s="140"/>
      <c r="E3" s="140"/>
      <c r="F3" s="140"/>
      <c r="G3" s="140"/>
      <c r="H3" s="140"/>
    </row>
    <row r="4" spans="1:8" s="4" customFormat="1" ht="4.5" customHeight="1">
      <c r="A4" s="14"/>
      <c r="B4" s="49"/>
      <c r="C4" s="52"/>
      <c r="D4" s="52"/>
      <c r="E4" s="12"/>
      <c r="F4" s="12"/>
      <c r="G4" s="12"/>
      <c r="H4" s="12"/>
    </row>
    <row r="5" spans="1:8" s="4" customFormat="1" ht="24.75" customHeight="1">
      <c r="A5" s="141" t="s">
        <v>7</v>
      </c>
      <c r="B5" s="141"/>
      <c r="C5" s="141"/>
      <c r="D5" s="141"/>
      <c r="E5" s="141"/>
      <c r="F5" s="141"/>
      <c r="G5" s="141"/>
      <c r="H5" s="141"/>
    </row>
    <row r="6" spans="1:8" s="4" customFormat="1" ht="4.5" customHeight="1" thickBot="1">
      <c r="A6" s="14"/>
      <c r="B6" s="49"/>
      <c r="C6" s="53"/>
      <c r="D6" s="53"/>
      <c r="E6" s="10"/>
      <c r="F6" s="10"/>
      <c r="G6" s="10"/>
      <c r="H6" s="11"/>
    </row>
    <row r="7" spans="1:8" s="14" customFormat="1" ht="19.5" customHeight="1" thickTop="1">
      <c r="A7" s="137" t="s">
        <v>4</v>
      </c>
      <c r="B7" s="133" t="s">
        <v>2</v>
      </c>
      <c r="C7" s="134"/>
      <c r="D7" s="144" t="s">
        <v>1</v>
      </c>
      <c r="E7" s="131" t="s">
        <v>8</v>
      </c>
      <c r="F7" s="131" t="s">
        <v>9</v>
      </c>
      <c r="G7" s="142" t="s">
        <v>5</v>
      </c>
      <c r="H7" s="143"/>
    </row>
    <row r="8" spans="1:8" s="14" customFormat="1" ht="23.25" customHeight="1" thickBot="1">
      <c r="A8" s="138"/>
      <c r="B8" s="135"/>
      <c r="C8" s="136"/>
      <c r="D8" s="145"/>
      <c r="E8" s="132"/>
      <c r="F8" s="132"/>
      <c r="G8" s="17" t="s">
        <v>0</v>
      </c>
      <c r="H8" s="13" t="s">
        <v>3</v>
      </c>
    </row>
    <row r="9" spans="1:8" ht="18" customHeight="1" thickTop="1">
      <c r="A9" s="54">
        <v>74</v>
      </c>
      <c r="B9" s="55" t="s">
        <v>48</v>
      </c>
      <c r="C9" s="56" t="s">
        <v>49</v>
      </c>
      <c r="D9" s="57" t="s">
        <v>50</v>
      </c>
      <c r="E9" s="18">
        <v>14.43</v>
      </c>
      <c r="F9" s="21">
        <v>27.93</v>
      </c>
      <c r="G9" s="19">
        <f aca="true" t="shared" si="0" ref="G9:G37">IF(F9="",E9,IF(E9&lt;F9,E9,F9))</f>
        <v>14.43</v>
      </c>
      <c r="H9" s="58">
        <f>RANK(G9,G9:G98,1)</f>
        <v>1</v>
      </c>
    </row>
    <row r="10" spans="1:8" ht="17.25">
      <c r="A10" s="54">
        <v>81</v>
      </c>
      <c r="B10" s="59" t="s">
        <v>51</v>
      </c>
      <c r="C10" s="60" t="s">
        <v>52</v>
      </c>
      <c r="D10" s="57" t="s">
        <v>50</v>
      </c>
      <c r="E10" s="18">
        <v>14.83</v>
      </c>
      <c r="F10" s="21">
        <v>22.63</v>
      </c>
      <c r="G10" s="19">
        <f t="shared" si="0"/>
        <v>14.83</v>
      </c>
      <c r="H10" s="58">
        <f>RANK(G10,G9:G98,1)</f>
        <v>2</v>
      </c>
    </row>
    <row r="11" spans="1:8" ht="17.25">
      <c r="A11" s="54">
        <v>72</v>
      </c>
      <c r="B11" s="61" t="s">
        <v>53</v>
      </c>
      <c r="C11" s="60" t="s">
        <v>54</v>
      </c>
      <c r="D11" s="62" t="s">
        <v>26</v>
      </c>
      <c r="E11" s="18" t="s">
        <v>55</v>
      </c>
      <c r="F11" s="21">
        <v>15.3</v>
      </c>
      <c r="G11" s="19">
        <f t="shared" si="0"/>
        <v>15.3</v>
      </c>
      <c r="H11" s="58">
        <f>RANK(G11,G9:G98,1)</f>
        <v>3</v>
      </c>
    </row>
    <row r="12" spans="1:8" ht="17.25">
      <c r="A12" s="54">
        <v>79</v>
      </c>
      <c r="B12" s="63" t="s">
        <v>56</v>
      </c>
      <c r="C12" s="64"/>
      <c r="D12" s="65" t="s">
        <v>30</v>
      </c>
      <c r="E12" s="18">
        <v>16.58</v>
      </c>
      <c r="F12" s="21">
        <v>15.72</v>
      </c>
      <c r="G12" s="19">
        <f t="shared" si="0"/>
        <v>15.72</v>
      </c>
      <c r="H12" s="58">
        <f>RANK(G12,G9:G98,1)</f>
        <v>4</v>
      </c>
    </row>
    <row r="13" spans="1:8" ht="17.25">
      <c r="A13" s="54">
        <v>83</v>
      </c>
      <c r="B13" s="66" t="s">
        <v>57</v>
      </c>
      <c r="C13" s="64" t="s">
        <v>58</v>
      </c>
      <c r="D13" s="67" t="s">
        <v>24</v>
      </c>
      <c r="E13" s="18">
        <v>15.92</v>
      </c>
      <c r="F13" s="21">
        <v>16.41</v>
      </c>
      <c r="G13" s="19">
        <f t="shared" si="0"/>
        <v>15.92</v>
      </c>
      <c r="H13" s="58">
        <f>RANK(G13,G9:G98,1)</f>
        <v>5</v>
      </c>
    </row>
    <row r="14" spans="1:8" ht="17.25">
      <c r="A14" s="54">
        <v>71</v>
      </c>
      <c r="B14" s="68" t="s">
        <v>59</v>
      </c>
      <c r="C14" s="64" t="s">
        <v>60</v>
      </c>
      <c r="D14" s="69" t="s">
        <v>23</v>
      </c>
      <c r="E14" s="18">
        <v>16.08</v>
      </c>
      <c r="F14" s="21">
        <v>16.56</v>
      </c>
      <c r="G14" s="19">
        <f t="shared" si="0"/>
        <v>16.08</v>
      </c>
      <c r="H14" s="58">
        <f>RANK(G14,G9:G98,1)</f>
        <v>6</v>
      </c>
    </row>
    <row r="15" spans="1:8" ht="17.25">
      <c r="A15" s="54">
        <v>80</v>
      </c>
      <c r="B15" s="68" t="s">
        <v>61</v>
      </c>
      <c r="C15" s="64" t="s">
        <v>62</v>
      </c>
      <c r="D15" s="69" t="s">
        <v>23</v>
      </c>
      <c r="E15" s="18">
        <v>16.79</v>
      </c>
      <c r="F15" s="21">
        <v>16.52</v>
      </c>
      <c r="G15" s="19">
        <f t="shared" si="0"/>
        <v>16.52</v>
      </c>
      <c r="H15" s="58">
        <f>RANK(G15,G9:G98,1)</f>
        <v>7</v>
      </c>
    </row>
    <row r="16" spans="1:8" ht="17.25">
      <c r="A16" s="54">
        <v>90</v>
      </c>
      <c r="B16" s="70" t="s">
        <v>63</v>
      </c>
      <c r="C16" s="60" t="s">
        <v>64</v>
      </c>
      <c r="D16" s="71" t="s">
        <v>25</v>
      </c>
      <c r="E16" s="18">
        <v>39.62</v>
      </c>
      <c r="F16" s="21">
        <v>17.24</v>
      </c>
      <c r="G16" s="19">
        <f t="shared" si="0"/>
        <v>17.24</v>
      </c>
      <c r="H16" s="58">
        <f>RANK(G16,G9:G98,1)</f>
        <v>8</v>
      </c>
    </row>
    <row r="17" spans="1:8" ht="17.25">
      <c r="A17" s="54">
        <v>85</v>
      </c>
      <c r="B17" s="59" t="s">
        <v>65</v>
      </c>
      <c r="C17" s="64" t="s">
        <v>66</v>
      </c>
      <c r="D17" s="72" t="s">
        <v>37</v>
      </c>
      <c r="E17" s="18" t="s">
        <v>55</v>
      </c>
      <c r="F17" s="21">
        <v>17.29</v>
      </c>
      <c r="G17" s="19">
        <f t="shared" si="0"/>
        <v>17.29</v>
      </c>
      <c r="H17" s="58">
        <f>RANK(G17,G9:G98,1)</f>
        <v>9</v>
      </c>
    </row>
    <row r="18" spans="1:8" ht="19.5">
      <c r="A18" s="54">
        <v>96</v>
      </c>
      <c r="B18" s="63" t="s">
        <v>67</v>
      </c>
      <c r="C18" s="73"/>
      <c r="D18" s="72" t="s">
        <v>68</v>
      </c>
      <c r="E18" s="18">
        <v>18.7</v>
      </c>
      <c r="F18" s="21">
        <v>17.31</v>
      </c>
      <c r="G18" s="19">
        <f t="shared" si="0"/>
        <v>17.31</v>
      </c>
      <c r="H18" s="58">
        <f>RANK(G18,G9:G98,1)</f>
        <v>10</v>
      </c>
    </row>
    <row r="19" spans="1:8" ht="17.25">
      <c r="A19" s="54">
        <v>76</v>
      </c>
      <c r="B19" s="70" t="s">
        <v>69</v>
      </c>
      <c r="C19" s="60" t="s">
        <v>70</v>
      </c>
      <c r="D19" s="71" t="s">
        <v>24</v>
      </c>
      <c r="E19" s="18">
        <v>17.5</v>
      </c>
      <c r="F19" s="21">
        <v>18.05</v>
      </c>
      <c r="G19" s="19">
        <f t="shared" si="0"/>
        <v>17.5</v>
      </c>
      <c r="H19" s="58">
        <f>RANK(G19,G9:G98,1)</f>
        <v>11</v>
      </c>
    </row>
    <row r="20" spans="1:8" ht="19.5">
      <c r="A20" s="54">
        <v>73</v>
      </c>
      <c r="B20" s="63" t="s">
        <v>71</v>
      </c>
      <c r="C20" s="73"/>
      <c r="D20" s="72" t="s">
        <v>34</v>
      </c>
      <c r="E20" s="18">
        <v>18.28</v>
      </c>
      <c r="F20" s="21">
        <v>18.54</v>
      </c>
      <c r="G20" s="19">
        <f t="shared" si="0"/>
        <v>18.28</v>
      </c>
      <c r="H20" s="58">
        <f>RANK(G20,G9:G98,1)</f>
        <v>12</v>
      </c>
    </row>
    <row r="21" spans="1:8" ht="17.25">
      <c r="A21" s="54">
        <v>78</v>
      </c>
      <c r="B21" s="59" t="s">
        <v>72</v>
      </c>
      <c r="C21" s="64" t="s">
        <v>73</v>
      </c>
      <c r="D21" s="72" t="s">
        <v>74</v>
      </c>
      <c r="E21" s="18">
        <v>19.05</v>
      </c>
      <c r="F21" s="21">
        <v>18.31</v>
      </c>
      <c r="G21" s="19">
        <f t="shared" si="0"/>
        <v>18.31</v>
      </c>
      <c r="H21" s="58">
        <f>RANK(G21,G9:G98,1)</f>
        <v>13</v>
      </c>
    </row>
    <row r="22" spans="1:8" ht="17.25">
      <c r="A22" s="54">
        <v>98</v>
      </c>
      <c r="B22" s="66" t="s">
        <v>75</v>
      </c>
      <c r="C22" s="64" t="s">
        <v>76</v>
      </c>
      <c r="D22" s="72" t="s">
        <v>37</v>
      </c>
      <c r="E22" s="18">
        <v>19.12</v>
      </c>
      <c r="F22" s="21">
        <v>18.67</v>
      </c>
      <c r="G22" s="19">
        <f t="shared" si="0"/>
        <v>18.67</v>
      </c>
      <c r="H22" s="58">
        <f>RANK(G22,G9:G98,1)</f>
        <v>14</v>
      </c>
    </row>
    <row r="23" spans="1:8" ht="17.25">
      <c r="A23" s="54">
        <v>82</v>
      </c>
      <c r="B23" s="70" t="s">
        <v>65</v>
      </c>
      <c r="C23" s="60" t="s">
        <v>77</v>
      </c>
      <c r="D23" s="71" t="s">
        <v>21</v>
      </c>
      <c r="E23" s="18">
        <v>20.26</v>
      </c>
      <c r="F23" s="21">
        <v>19.19</v>
      </c>
      <c r="G23" s="19">
        <f t="shared" si="0"/>
        <v>19.19</v>
      </c>
      <c r="H23" s="58">
        <f>RANK(G23,G9:G98,1)</f>
        <v>15</v>
      </c>
    </row>
    <row r="24" spans="1:8" ht="17.25">
      <c r="A24" s="54">
        <v>89</v>
      </c>
      <c r="B24" s="59" t="s">
        <v>78</v>
      </c>
      <c r="C24" s="60" t="s">
        <v>79</v>
      </c>
      <c r="D24" s="57" t="s">
        <v>50</v>
      </c>
      <c r="E24" s="18">
        <v>21.61</v>
      </c>
      <c r="F24" s="21">
        <v>20.23</v>
      </c>
      <c r="G24" s="19">
        <f t="shared" si="0"/>
        <v>20.23</v>
      </c>
      <c r="H24" s="58">
        <f>RANK(G24,G9:G98,1)</f>
        <v>16</v>
      </c>
    </row>
    <row r="25" spans="1:8" ht="17.25">
      <c r="A25" s="54">
        <v>92</v>
      </c>
      <c r="B25" s="74" t="s">
        <v>80</v>
      </c>
      <c r="C25" s="64" t="s">
        <v>81</v>
      </c>
      <c r="D25" s="75" t="s">
        <v>23</v>
      </c>
      <c r="E25" s="18">
        <v>20.36</v>
      </c>
      <c r="F25" s="21" t="s">
        <v>55</v>
      </c>
      <c r="G25" s="19">
        <f t="shared" si="0"/>
        <v>20.36</v>
      </c>
      <c r="H25" s="58">
        <f>RANK(G25,G9:G98,1)</f>
        <v>17</v>
      </c>
    </row>
    <row r="26" spans="1:8" ht="17.25">
      <c r="A26" s="54">
        <v>93</v>
      </c>
      <c r="B26" s="70" t="s">
        <v>53</v>
      </c>
      <c r="C26" s="60" t="s">
        <v>82</v>
      </c>
      <c r="D26" s="62" t="s">
        <v>83</v>
      </c>
      <c r="E26" s="18">
        <v>21.4</v>
      </c>
      <c r="F26" s="21">
        <v>25.57</v>
      </c>
      <c r="G26" s="19">
        <f t="shared" si="0"/>
        <v>21.4</v>
      </c>
      <c r="H26" s="58">
        <f>RANK(G26,G9:G98,1)</f>
        <v>18</v>
      </c>
    </row>
    <row r="27" spans="1:8" ht="17.25">
      <c r="A27" s="54">
        <v>97</v>
      </c>
      <c r="B27" s="61" t="s">
        <v>84</v>
      </c>
      <c r="C27" s="60" t="s">
        <v>85</v>
      </c>
      <c r="D27" s="57" t="s">
        <v>83</v>
      </c>
      <c r="E27" s="18">
        <v>29.83</v>
      </c>
      <c r="F27" s="21">
        <v>21.63</v>
      </c>
      <c r="G27" s="19">
        <f t="shared" si="0"/>
        <v>21.63</v>
      </c>
      <c r="H27" s="58">
        <f>RANK(G27,G9:G98,1)</f>
        <v>19</v>
      </c>
    </row>
    <row r="28" spans="1:8" ht="17.25">
      <c r="A28" s="54">
        <v>75</v>
      </c>
      <c r="B28" s="61" t="s">
        <v>86</v>
      </c>
      <c r="C28" s="60" t="s">
        <v>87</v>
      </c>
      <c r="D28" s="57" t="s">
        <v>25</v>
      </c>
      <c r="E28" s="18">
        <v>27.78</v>
      </c>
      <c r="F28" s="21">
        <v>22.12</v>
      </c>
      <c r="G28" s="19">
        <f t="shared" si="0"/>
        <v>22.12</v>
      </c>
      <c r="H28" s="58">
        <f>RANK(G28,G9:G98,1)</f>
        <v>20</v>
      </c>
    </row>
    <row r="29" spans="1:8" ht="17.25">
      <c r="A29" s="54">
        <v>91</v>
      </c>
      <c r="B29" s="76" t="s">
        <v>61</v>
      </c>
      <c r="C29" s="64" t="s">
        <v>88</v>
      </c>
      <c r="D29" s="67" t="s">
        <v>24</v>
      </c>
      <c r="E29" s="18">
        <v>25.18</v>
      </c>
      <c r="F29" s="21">
        <v>22.8</v>
      </c>
      <c r="G29" s="19">
        <f t="shared" si="0"/>
        <v>22.8</v>
      </c>
      <c r="H29" s="58">
        <f>RANK(G29,G9:G98,1)</f>
        <v>21</v>
      </c>
    </row>
    <row r="30" spans="1:8" ht="17.25">
      <c r="A30" s="54">
        <v>88</v>
      </c>
      <c r="B30" s="70" t="s">
        <v>57</v>
      </c>
      <c r="C30" s="60" t="s">
        <v>89</v>
      </c>
      <c r="D30" s="62" t="s">
        <v>29</v>
      </c>
      <c r="E30" s="18" t="s">
        <v>55</v>
      </c>
      <c r="F30" s="21">
        <v>24.32</v>
      </c>
      <c r="G30" s="19">
        <f t="shared" si="0"/>
        <v>24.32</v>
      </c>
      <c r="H30" s="58">
        <f>RANK(G30,G9:G98,1)</f>
        <v>22</v>
      </c>
    </row>
    <row r="31" spans="1:8" ht="17.25">
      <c r="A31" s="54">
        <v>94</v>
      </c>
      <c r="B31" s="70" t="s">
        <v>90</v>
      </c>
      <c r="C31" s="60" t="s">
        <v>91</v>
      </c>
      <c r="D31" s="62" t="s">
        <v>21</v>
      </c>
      <c r="E31" s="18">
        <v>25.27</v>
      </c>
      <c r="F31" s="21">
        <v>28.87</v>
      </c>
      <c r="G31" s="19">
        <f t="shared" si="0"/>
        <v>25.27</v>
      </c>
      <c r="H31" s="58">
        <f>RANK(G31,G9:G98,1)</f>
        <v>23</v>
      </c>
    </row>
    <row r="32" spans="1:8" ht="17.25">
      <c r="A32" s="54">
        <v>84</v>
      </c>
      <c r="B32" s="59" t="s">
        <v>92</v>
      </c>
      <c r="C32" s="64" t="s">
        <v>93</v>
      </c>
      <c r="D32" s="65" t="s">
        <v>38</v>
      </c>
      <c r="E32" s="18">
        <v>26.57</v>
      </c>
      <c r="F32" s="21">
        <v>28.21</v>
      </c>
      <c r="G32" s="19">
        <f t="shared" si="0"/>
        <v>26.57</v>
      </c>
      <c r="H32" s="58">
        <f>RANK(G32,G9:G98,1)</f>
        <v>24</v>
      </c>
    </row>
    <row r="33" spans="1:8" ht="19.5">
      <c r="A33" s="54">
        <v>86</v>
      </c>
      <c r="B33" s="63" t="s">
        <v>94</v>
      </c>
      <c r="C33" s="73"/>
      <c r="D33" s="65" t="s">
        <v>68</v>
      </c>
      <c r="E33" s="18">
        <v>26.64</v>
      </c>
      <c r="F33" s="21">
        <v>28.51</v>
      </c>
      <c r="G33" s="19">
        <f t="shared" si="0"/>
        <v>26.64</v>
      </c>
      <c r="H33" s="58">
        <f>RANK(G33,G9:G98,1)</f>
        <v>25</v>
      </c>
    </row>
    <row r="34" spans="1:8" ht="17.25">
      <c r="A34" s="54">
        <v>77</v>
      </c>
      <c r="B34" s="59" t="s">
        <v>61</v>
      </c>
      <c r="C34" s="64" t="s">
        <v>95</v>
      </c>
      <c r="D34" s="65" t="s">
        <v>37</v>
      </c>
      <c r="E34" s="18" t="s">
        <v>55</v>
      </c>
      <c r="F34" s="21" t="s">
        <v>55</v>
      </c>
      <c r="G34" s="19" t="str">
        <f t="shared" si="0"/>
        <v>np</v>
      </c>
      <c r="H34" s="58">
        <v>26</v>
      </c>
    </row>
    <row r="35" spans="1:8" ht="17.25">
      <c r="A35" s="54">
        <v>95</v>
      </c>
      <c r="B35" s="66" t="s">
        <v>86</v>
      </c>
      <c r="C35" s="64" t="s">
        <v>96</v>
      </c>
      <c r="D35" s="65" t="s">
        <v>37</v>
      </c>
      <c r="E35" s="18" t="s">
        <v>55</v>
      </c>
      <c r="F35" s="21" t="s">
        <v>55</v>
      </c>
      <c r="G35" s="19" t="str">
        <f t="shared" si="0"/>
        <v>np</v>
      </c>
      <c r="H35" s="58">
        <v>26</v>
      </c>
    </row>
    <row r="36" spans="1:8" ht="18" thickBot="1">
      <c r="A36" s="54">
        <v>87</v>
      </c>
      <c r="B36" s="68" t="s">
        <v>90</v>
      </c>
      <c r="C36" s="64" t="s">
        <v>97</v>
      </c>
      <c r="D36" s="77" t="s">
        <v>23</v>
      </c>
      <c r="E36" s="78" t="s">
        <v>55</v>
      </c>
      <c r="F36" s="23" t="s">
        <v>55</v>
      </c>
      <c r="G36" s="20" t="str">
        <f t="shared" si="0"/>
        <v>np</v>
      </c>
      <c r="H36" s="58">
        <v>26</v>
      </c>
    </row>
    <row r="37" spans="1:8" ht="21" thickBot="1" thickTop="1">
      <c r="A37" s="54">
        <v>99</v>
      </c>
      <c r="B37" s="63" t="s">
        <v>98</v>
      </c>
      <c r="C37" s="73"/>
      <c r="D37" s="65" t="s">
        <v>34</v>
      </c>
      <c r="E37" s="78" t="s">
        <v>55</v>
      </c>
      <c r="F37" s="23" t="s">
        <v>55</v>
      </c>
      <c r="G37" s="20" t="str">
        <f t="shared" si="0"/>
        <v>np</v>
      </c>
      <c r="H37" s="58">
        <v>26</v>
      </c>
    </row>
    <row r="38" ht="17.25" thickTop="1">
      <c r="H38" s="1"/>
    </row>
    <row r="39" ht="16.5">
      <c r="H39" s="1"/>
    </row>
    <row r="40" ht="16.5">
      <c r="H40" s="1"/>
    </row>
    <row r="41" ht="16.5">
      <c r="H41" s="1"/>
    </row>
    <row r="42" ht="16.5">
      <c r="H42" s="1"/>
    </row>
    <row r="43" ht="16.5">
      <c r="H43" s="1"/>
    </row>
    <row r="44" ht="16.5">
      <c r="H44" s="1"/>
    </row>
    <row r="45" ht="16.5">
      <c r="H45" s="1"/>
    </row>
    <row r="46" ht="16.5">
      <c r="H46" s="1"/>
    </row>
    <row r="47" ht="16.5">
      <c r="H47" s="1"/>
    </row>
    <row r="48" ht="16.5">
      <c r="H48" s="1"/>
    </row>
  </sheetData>
  <sheetProtection/>
  <mergeCells count="9">
    <mergeCell ref="F7:F8"/>
    <mergeCell ref="B7:C8"/>
    <mergeCell ref="A7:A8"/>
    <mergeCell ref="A1:H1"/>
    <mergeCell ref="A3:H3"/>
    <mergeCell ref="A5:H5"/>
    <mergeCell ref="G7:H7"/>
    <mergeCell ref="D7:D8"/>
    <mergeCell ref="E7:E8"/>
  </mergeCells>
  <conditionalFormatting sqref="H9:H3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.1968503937007874" bottom="0.3937007874015748" header="0.5118110236220472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140625" style="15" customWidth="1"/>
    <col min="2" max="2" width="15.7109375" style="49" customWidth="1"/>
    <col min="3" max="3" width="15.7109375" style="80" customWidth="1"/>
    <col min="4" max="4" width="17.7109375" style="80" customWidth="1"/>
    <col min="5" max="6" width="13.00390625" style="3" customWidth="1"/>
    <col min="7" max="7" width="10.7109375" style="3" customWidth="1"/>
    <col min="8" max="8" width="8.28125" style="3" customWidth="1"/>
    <col min="9" max="16384" width="9.140625" style="1" customWidth="1"/>
  </cols>
  <sheetData>
    <row r="1" spans="1:8" s="4" customFormat="1" ht="22.5">
      <c r="A1" s="139" t="s">
        <v>6</v>
      </c>
      <c r="B1" s="139"/>
      <c r="C1" s="139"/>
      <c r="D1" s="139"/>
      <c r="E1" s="139"/>
      <c r="F1" s="139"/>
      <c r="G1" s="139"/>
      <c r="H1" s="139"/>
    </row>
    <row r="2" spans="1:8" s="4" customFormat="1" ht="4.5" customHeight="1">
      <c r="A2" s="14"/>
      <c r="B2" s="49"/>
      <c r="C2" s="80"/>
      <c r="D2" s="80"/>
      <c r="E2" s="7"/>
      <c r="F2" s="7"/>
      <c r="G2" s="7"/>
      <c r="H2" s="8"/>
    </row>
    <row r="3" spans="1:8" s="4" customFormat="1" ht="20.25">
      <c r="A3" s="140" t="s">
        <v>47</v>
      </c>
      <c r="B3" s="140"/>
      <c r="C3" s="140"/>
      <c r="D3" s="140"/>
      <c r="E3" s="140"/>
      <c r="F3" s="140"/>
      <c r="G3" s="140"/>
      <c r="H3" s="140"/>
    </row>
    <row r="4" spans="1:8" s="4" customFormat="1" ht="4.5" customHeight="1">
      <c r="A4" s="14"/>
      <c r="B4" s="49"/>
      <c r="C4" s="81"/>
      <c r="D4" s="81"/>
      <c r="E4" s="12"/>
      <c r="F4" s="12"/>
      <c r="G4" s="12"/>
      <c r="H4" s="12"/>
    </row>
    <row r="5" spans="1:8" s="4" customFormat="1" ht="24.75" customHeight="1">
      <c r="A5" s="141" t="s">
        <v>11</v>
      </c>
      <c r="B5" s="141"/>
      <c r="C5" s="141"/>
      <c r="D5" s="141"/>
      <c r="E5" s="141"/>
      <c r="F5" s="141"/>
      <c r="G5" s="141"/>
      <c r="H5" s="141"/>
    </row>
    <row r="6" spans="1:8" s="4" customFormat="1" ht="4.5" customHeight="1" thickBot="1">
      <c r="A6" s="14"/>
      <c r="B6" s="49"/>
      <c r="C6" s="82"/>
      <c r="D6" s="82"/>
      <c r="E6" s="10"/>
      <c r="F6" s="10"/>
      <c r="G6" s="10"/>
      <c r="H6" s="11"/>
    </row>
    <row r="7" spans="1:8" s="14" customFormat="1" ht="19.5" customHeight="1" thickTop="1">
      <c r="A7" s="137" t="s">
        <v>4</v>
      </c>
      <c r="B7" s="146" t="s">
        <v>2</v>
      </c>
      <c r="C7" s="148"/>
      <c r="D7" s="146" t="s">
        <v>1</v>
      </c>
      <c r="E7" s="131" t="s">
        <v>8</v>
      </c>
      <c r="F7" s="131" t="s">
        <v>9</v>
      </c>
      <c r="G7" s="142" t="s">
        <v>5</v>
      </c>
      <c r="H7" s="143"/>
    </row>
    <row r="8" spans="1:8" s="14" customFormat="1" ht="23.25" customHeight="1" thickBot="1">
      <c r="A8" s="138"/>
      <c r="B8" s="147"/>
      <c r="C8" s="149"/>
      <c r="D8" s="147"/>
      <c r="E8" s="132"/>
      <c r="F8" s="132"/>
      <c r="G8" s="17" t="s">
        <v>0</v>
      </c>
      <c r="H8" s="13" t="s">
        <v>3</v>
      </c>
    </row>
    <row r="9" spans="1:8" ht="18" customHeight="1" thickTop="1">
      <c r="A9" s="16">
        <v>34</v>
      </c>
      <c r="B9" s="83" t="s">
        <v>99</v>
      </c>
      <c r="C9" s="56" t="s">
        <v>100</v>
      </c>
      <c r="D9" s="71" t="s">
        <v>30</v>
      </c>
      <c r="E9" s="84">
        <v>13.46</v>
      </c>
      <c r="F9" s="21">
        <v>31.92</v>
      </c>
      <c r="G9" s="19">
        <f aca="true" t="shared" si="0" ref="G9:G42">IF(F9="",E9,IF(E9&lt;F9,E9,F9))</f>
        <v>13.46</v>
      </c>
      <c r="H9" s="58">
        <f>RANK(G9,G9:G104,1)</f>
        <v>1</v>
      </c>
    </row>
    <row r="10" spans="1:8" ht="17.25">
      <c r="A10" s="16">
        <v>63</v>
      </c>
      <c r="B10" s="66" t="s">
        <v>101</v>
      </c>
      <c r="C10" s="85" t="s">
        <v>102</v>
      </c>
      <c r="D10" s="86" t="s">
        <v>24</v>
      </c>
      <c r="E10" s="84">
        <v>16.43</v>
      </c>
      <c r="F10" s="21">
        <v>16.09</v>
      </c>
      <c r="G10" s="19">
        <f t="shared" si="0"/>
        <v>16.09</v>
      </c>
      <c r="H10" s="58">
        <f>RANK(G10,G9:G104,1)</f>
        <v>2</v>
      </c>
    </row>
    <row r="11" spans="1:8" ht="17.25">
      <c r="A11" s="16">
        <v>31</v>
      </c>
      <c r="B11" s="70" t="s">
        <v>103</v>
      </c>
      <c r="C11" s="60" t="s">
        <v>104</v>
      </c>
      <c r="D11" s="71" t="s">
        <v>26</v>
      </c>
      <c r="E11" s="84">
        <v>16.69</v>
      </c>
      <c r="F11" s="21">
        <v>18.89</v>
      </c>
      <c r="G11" s="19">
        <f t="shared" si="0"/>
        <v>16.69</v>
      </c>
      <c r="H11" s="58">
        <f>RANK(G11,G9:G104,1)</f>
        <v>3</v>
      </c>
    </row>
    <row r="12" spans="1:8" ht="17.25">
      <c r="A12" s="16">
        <v>32</v>
      </c>
      <c r="B12" s="87" t="s">
        <v>105</v>
      </c>
      <c r="C12" s="60" t="s">
        <v>106</v>
      </c>
      <c r="D12" s="57" t="s">
        <v>50</v>
      </c>
      <c r="E12" s="84">
        <v>17.94</v>
      </c>
      <c r="F12" s="21">
        <v>17.13</v>
      </c>
      <c r="G12" s="19">
        <f t="shared" si="0"/>
        <v>17.13</v>
      </c>
      <c r="H12" s="58">
        <f>RANK(G12,G9:G104,1)</f>
        <v>4</v>
      </c>
    </row>
    <row r="13" spans="1:8" ht="17.25">
      <c r="A13" s="16">
        <v>58</v>
      </c>
      <c r="B13" s="88" t="s">
        <v>107</v>
      </c>
      <c r="C13" s="60" t="s">
        <v>108</v>
      </c>
      <c r="D13" s="71" t="s">
        <v>30</v>
      </c>
      <c r="E13" s="84">
        <v>17.18</v>
      </c>
      <c r="F13" s="21" t="s">
        <v>55</v>
      </c>
      <c r="G13" s="19">
        <f t="shared" si="0"/>
        <v>17.18</v>
      </c>
      <c r="H13" s="58">
        <f>RANK(G13,G9:G104,1)</f>
        <v>5</v>
      </c>
    </row>
    <row r="14" spans="1:8" ht="17.25">
      <c r="A14" s="16">
        <v>43</v>
      </c>
      <c r="B14" s="89" t="s">
        <v>109</v>
      </c>
      <c r="C14" s="60" t="s">
        <v>110</v>
      </c>
      <c r="D14" s="90" t="s">
        <v>30</v>
      </c>
      <c r="E14" s="84">
        <v>17.29</v>
      </c>
      <c r="F14" s="21">
        <v>19.01</v>
      </c>
      <c r="G14" s="19">
        <f t="shared" si="0"/>
        <v>17.29</v>
      </c>
      <c r="H14" s="58">
        <f>RANK(G14,G9:G104,1)</f>
        <v>6</v>
      </c>
    </row>
    <row r="15" spans="1:8" ht="17.25">
      <c r="A15" s="16">
        <v>52</v>
      </c>
      <c r="B15" s="59" t="s">
        <v>111</v>
      </c>
      <c r="C15" s="60" t="s">
        <v>112</v>
      </c>
      <c r="D15" s="57" t="s">
        <v>50</v>
      </c>
      <c r="E15" s="84" t="s">
        <v>55</v>
      </c>
      <c r="F15" s="21">
        <v>17.29</v>
      </c>
      <c r="G15" s="19">
        <f t="shared" si="0"/>
        <v>17.29</v>
      </c>
      <c r="H15" s="58">
        <f>RANK(G15,G9:G104,1)</f>
        <v>6</v>
      </c>
    </row>
    <row r="16" spans="1:8" ht="17.25">
      <c r="A16" s="16">
        <v>45</v>
      </c>
      <c r="B16" s="70" t="s">
        <v>113</v>
      </c>
      <c r="C16" s="60" t="s">
        <v>114</v>
      </c>
      <c r="D16" s="71" t="s">
        <v>26</v>
      </c>
      <c r="E16" s="84">
        <v>18.1</v>
      </c>
      <c r="F16" s="21">
        <v>17.45</v>
      </c>
      <c r="G16" s="19">
        <f t="shared" si="0"/>
        <v>17.45</v>
      </c>
      <c r="H16" s="58">
        <f>RANK(G16,G9:G104,1)</f>
        <v>8</v>
      </c>
    </row>
    <row r="17" spans="1:8" ht="17.25">
      <c r="A17" s="16">
        <v>39</v>
      </c>
      <c r="B17" s="59" t="s">
        <v>115</v>
      </c>
      <c r="C17" s="60" t="s">
        <v>116</v>
      </c>
      <c r="D17" s="71" t="s">
        <v>50</v>
      </c>
      <c r="E17" s="84">
        <v>17.54</v>
      </c>
      <c r="F17" s="21">
        <v>18.35</v>
      </c>
      <c r="G17" s="19">
        <f t="shared" si="0"/>
        <v>17.54</v>
      </c>
      <c r="H17" s="58">
        <f>RANK(G17,G9:G104,1)</f>
        <v>9</v>
      </c>
    </row>
    <row r="18" spans="1:8" ht="17.25">
      <c r="A18" s="16">
        <v>41</v>
      </c>
      <c r="B18" s="59" t="s">
        <v>117</v>
      </c>
      <c r="C18" s="85" t="s">
        <v>118</v>
      </c>
      <c r="D18" s="86" t="s">
        <v>24</v>
      </c>
      <c r="E18" s="84">
        <v>22.44</v>
      </c>
      <c r="F18" s="21">
        <v>17.67</v>
      </c>
      <c r="G18" s="19">
        <f t="shared" si="0"/>
        <v>17.67</v>
      </c>
      <c r="H18" s="58">
        <f>RANK(G18,G9:G104,1)</f>
        <v>10</v>
      </c>
    </row>
    <row r="19" spans="1:8" ht="17.25">
      <c r="A19" s="16">
        <v>40</v>
      </c>
      <c r="B19" s="66" t="s">
        <v>119</v>
      </c>
      <c r="C19" s="85" t="s">
        <v>120</v>
      </c>
      <c r="D19" s="91" t="s">
        <v>25</v>
      </c>
      <c r="E19" s="84">
        <v>17.82</v>
      </c>
      <c r="F19" s="21">
        <v>36.72</v>
      </c>
      <c r="G19" s="19">
        <f t="shared" si="0"/>
        <v>17.82</v>
      </c>
      <c r="H19" s="58">
        <f>RANK(G19,G9:G104,1)</f>
        <v>11</v>
      </c>
    </row>
    <row r="20" spans="1:8" ht="17.25">
      <c r="A20" s="16">
        <v>46</v>
      </c>
      <c r="B20" s="59" t="s">
        <v>121</v>
      </c>
      <c r="C20" s="60" t="s">
        <v>122</v>
      </c>
      <c r="D20" s="57" t="s">
        <v>50</v>
      </c>
      <c r="E20" s="84">
        <v>18.86</v>
      </c>
      <c r="F20" s="21">
        <v>17.82</v>
      </c>
      <c r="G20" s="19">
        <f t="shared" si="0"/>
        <v>17.82</v>
      </c>
      <c r="H20" s="58">
        <f>RANK(G20,G9:G104,1)</f>
        <v>11</v>
      </c>
    </row>
    <row r="21" spans="1:8" ht="17.25">
      <c r="A21" s="16">
        <v>35</v>
      </c>
      <c r="B21" s="80" t="s">
        <v>123</v>
      </c>
      <c r="C21" s="85" t="s">
        <v>118</v>
      </c>
      <c r="D21" s="91" t="s">
        <v>24</v>
      </c>
      <c r="E21" s="84">
        <v>19.81</v>
      </c>
      <c r="F21" s="21">
        <v>17.92</v>
      </c>
      <c r="G21" s="19">
        <f t="shared" si="0"/>
        <v>17.92</v>
      </c>
      <c r="H21" s="58">
        <f>RANK(G21,G9:G104,1)</f>
        <v>13</v>
      </c>
    </row>
    <row r="22" spans="1:8" ht="17.25">
      <c r="A22" s="16">
        <v>53</v>
      </c>
      <c r="B22" s="66" t="s">
        <v>103</v>
      </c>
      <c r="C22" s="85" t="s">
        <v>124</v>
      </c>
      <c r="D22" s="92" t="s">
        <v>25</v>
      </c>
      <c r="E22" s="84" t="s">
        <v>55</v>
      </c>
      <c r="F22" s="21">
        <v>17.94</v>
      </c>
      <c r="G22" s="19">
        <f t="shared" si="0"/>
        <v>17.94</v>
      </c>
      <c r="H22" s="58">
        <f>RANK(G22,G9:G104,1)</f>
        <v>14</v>
      </c>
    </row>
    <row r="23" spans="1:8" ht="17.25">
      <c r="A23" s="16">
        <v>50</v>
      </c>
      <c r="B23" s="68" t="s">
        <v>125</v>
      </c>
      <c r="C23" s="64" t="s">
        <v>126</v>
      </c>
      <c r="D23" s="69" t="s">
        <v>23</v>
      </c>
      <c r="E23" s="84">
        <v>19.49</v>
      </c>
      <c r="F23" s="21">
        <v>17.96</v>
      </c>
      <c r="G23" s="19">
        <f t="shared" si="0"/>
        <v>17.96</v>
      </c>
      <c r="H23" s="58">
        <f>RANK(G23,G9:G104,1)</f>
        <v>15</v>
      </c>
    </row>
    <row r="24" spans="1:8" ht="17.25">
      <c r="A24" s="16">
        <v>51</v>
      </c>
      <c r="B24" s="70" t="s">
        <v>127</v>
      </c>
      <c r="C24" s="60" t="s">
        <v>128</v>
      </c>
      <c r="D24" s="71" t="s">
        <v>26</v>
      </c>
      <c r="E24" s="84">
        <v>21.68</v>
      </c>
      <c r="F24" s="21">
        <v>18.31</v>
      </c>
      <c r="G24" s="19">
        <f t="shared" si="0"/>
        <v>18.31</v>
      </c>
      <c r="H24" s="58">
        <f>RANK(G24,G9:G104,1)</f>
        <v>16</v>
      </c>
    </row>
    <row r="25" spans="1:8" ht="17.25">
      <c r="A25" s="16">
        <v>61</v>
      </c>
      <c r="B25" s="66" t="s">
        <v>103</v>
      </c>
      <c r="C25" s="85" t="s">
        <v>129</v>
      </c>
      <c r="D25" s="86" t="s">
        <v>21</v>
      </c>
      <c r="E25" s="84">
        <v>18.56</v>
      </c>
      <c r="F25" s="21">
        <v>18.35</v>
      </c>
      <c r="G25" s="19">
        <f t="shared" si="0"/>
        <v>18.35</v>
      </c>
      <c r="H25" s="58">
        <f>RANK(G25,G9:G104,1)</f>
        <v>17</v>
      </c>
    </row>
    <row r="26" spans="1:8" ht="17.25">
      <c r="A26" s="16">
        <v>33</v>
      </c>
      <c r="B26" s="66" t="s">
        <v>130</v>
      </c>
      <c r="C26" s="85" t="s">
        <v>131</v>
      </c>
      <c r="D26" s="91" t="s">
        <v>25</v>
      </c>
      <c r="E26" s="84" t="s">
        <v>55</v>
      </c>
      <c r="F26" s="21">
        <v>18.42</v>
      </c>
      <c r="G26" s="19">
        <f t="shared" si="0"/>
        <v>18.42</v>
      </c>
      <c r="H26" s="58">
        <f>RANK(G26,G9:G104,1)</f>
        <v>18</v>
      </c>
    </row>
    <row r="27" spans="1:8" ht="17.25">
      <c r="A27" s="16">
        <v>57</v>
      </c>
      <c r="B27" s="70" t="s">
        <v>132</v>
      </c>
      <c r="C27" s="60" t="s">
        <v>133</v>
      </c>
      <c r="D27" s="57" t="s">
        <v>29</v>
      </c>
      <c r="E27" s="84">
        <v>19.29</v>
      </c>
      <c r="F27" s="21">
        <v>18.58</v>
      </c>
      <c r="G27" s="19">
        <f t="shared" si="0"/>
        <v>18.58</v>
      </c>
      <c r="H27" s="58">
        <f>RANK(G27,G9:G104,1)</f>
        <v>19</v>
      </c>
    </row>
    <row r="28" spans="1:8" ht="17.25">
      <c r="A28" s="16">
        <v>56</v>
      </c>
      <c r="B28" s="59" t="s">
        <v>127</v>
      </c>
      <c r="C28" s="85" t="s">
        <v>134</v>
      </c>
      <c r="D28" s="91" t="s">
        <v>21</v>
      </c>
      <c r="E28" s="84">
        <v>21.37</v>
      </c>
      <c r="F28" s="21">
        <v>19.08</v>
      </c>
      <c r="G28" s="19">
        <f t="shared" si="0"/>
        <v>19.08</v>
      </c>
      <c r="H28" s="58">
        <f>RANK(G28,G9:G104,1)</f>
        <v>20</v>
      </c>
    </row>
    <row r="29" spans="1:8" ht="17.25">
      <c r="A29" s="16">
        <v>48</v>
      </c>
      <c r="B29" s="66" t="s">
        <v>135</v>
      </c>
      <c r="C29" s="85" t="s">
        <v>136</v>
      </c>
      <c r="D29" s="86" t="s">
        <v>24</v>
      </c>
      <c r="E29" s="84">
        <v>26.56</v>
      </c>
      <c r="F29" s="21">
        <v>19.7</v>
      </c>
      <c r="G29" s="19">
        <f t="shared" si="0"/>
        <v>19.7</v>
      </c>
      <c r="H29" s="58">
        <f>RANK(G29,G9:G104,1)</f>
        <v>21</v>
      </c>
    </row>
    <row r="30" spans="1:8" ht="17.25">
      <c r="A30" s="16">
        <v>38</v>
      </c>
      <c r="B30" s="70" t="s">
        <v>103</v>
      </c>
      <c r="C30" s="60" t="s">
        <v>137</v>
      </c>
      <c r="D30" s="71" t="s">
        <v>26</v>
      </c>
      <c r="E30" s="84">
        <v>19.83</v>
      </c>
      <c r="F30" s="21" t="s">
        <v>55</v>
      </c>
      <c r="G30" s="19">
        <f t="shared" si="0"/>
        <v>19.83</v>
      </c>
      <c r="H30" s="58">
        <f>RANK(G30,G9:G104,1)</f>
        <v>22</v>
      </c>
    </row>
    <row r="31" spans="1:8" ht="17.25">
      <c r="A31" s="16">
        <v>37</v>
      </c>
      <c r="B31" s="59" t="s">
        <v>103</v>
      </c>
      <c r="C31" s="85" t="s">
        <v>138</v>
      </c>
      <c r="D31" s="72" t="s">
        <v>37</v>
      </c>
      <c r="E31" s="84">
        <v>21.58</v>
      </c>
      <c r="F31" s="21" t="s">
        <v>55</v>
      </c>
      <c r="G31" s="19">
        <f t="shared" si="0"/>
        <v>21.58</v>
      </c>
      <c r="H31" s="58">
        <f>RANK(G31,G9:G104,1)</f>
        <v>23</v>
      </c>
    </row>
    <row r="32" spans="1:8" ht="17.25">
      <c r="A32" s="16">
        <v>54</v>
      </c>
      <c r="B32" s="70" t="s">
        <v>103</v>
      </c>
      <c r="C32" s="60" t="s">
        <v>139</v>
      </c>
      <c r="D32" s="71" t="s">
        <v>29</v>
      </c>
      <c r="E32" s="84">
        <v>21.78</v>
      </c>
      <c r="F32" s="21" t="s">
        <v>55</v>
      </c>
      <c r="G32" s="19">
        <f t="shared" si="0"/>
        <v>21.78</v>
      </c>
      <c r="H32" s="58">
        <f>RANK(G32,G9:G104,1)</f>
        <v>24</v>
      </c>
    </row>
    <row r="33" spans="1:8" ht="17.25">
      <c r="A33" s="16">
        <v>36</v>
      </c>
      <c r="B33" s="59" t="s">
        <v>140</v>
      </c>
      <c r="C33" s="85" t="s">
        <v>141</v>
      </c>
      <c r="D33" s="86" t="s">
        <v>38</v>
      </c>
      <c r="E33" s="84">
        <v>53.45</v>
      </c>
      <c r="F33" s="21">
        <v>22.11</v>
      </c>
      <c r="G33" s="19">
        <f t="shared" si="0"/>
        <v>22.11</v>
      </c>
      <c r="H33" s="58">
        <f>RANK(G33,G9:G104,1)</f>
        <v>25</v>
      </c>
    </row>
    <row r="34" spans="1:8" ht="17.25">
      <c r="A34" s="16">
        <v>64</v>
      </c>
      <c r="B34" s="59" t="s">
        <v>125</v>
      </c>
      <c r="C34" s="85" t="s">
        <v>142</v>
      </c>
      <c r="D34" s="91" t="s">
        <v>38</v>
      </c>
      <c r="E34" s="84">
        <v>24.71</v>
      </c>
      <c r="F34" s="21" t="s">
        <v>55</v>
      </c>
      <c r="G34" s="19">
        <f t="shared" si="0"/>
        <v>24.71</v>
      </c>
      <c r="H34" s="58">
        <f>RANK(G34,G9:G104,1)</f>
        <v>26</v>
      </c>
    </row>
    <row r="35" spans="1:8" ht="17.25">
      <c r="A35" s="16">
        <v>59</v>
      </c>
      <c r="B35" s="59" t="s">
        <v>127</v>
      </c>
      <c r="C35" s="85" t="s">
        <v>143</v>
      </c>
      <c r="D35" s="91" t="s">
        <v>28</v>
      </c>
      <c r="E35" s="84">
        <v>33.3</v>
      </c>
      <c r="F35" s="21">
        <v>26.29</v>
      </c>
      <c r="G35" s="19">
        <f t="shared" si="0"/>
        <v>26.29</v>
      </c>
      <c r="H35" s="58">
        <f>RANK(G35,G9:G104,1)</f>
        <v>27</v>
      </c>
    </row>
    <row r="36" spans="1:8" ht="17.25">
      <c r="A36" s="16">
        <v>55</v>
      </c>
      <c r="B36" s="49" t="s">
        <v>144</v>
      </c>
      <c r="C36" s="85" t="s">
        <v>145</v>
      </c>
      <c r="D36" s="57" t="s">
        <v>50</v>
      </c>
      <c r="E36" s="84" t="s">
        <v>55</v>
      </c>
      <c r="F36" s="21">
        <v>26.3</v>
      </c>
      <c r="G36" s="19">
        <f t="shared" si="0"/>
        <v>26.3</v>
      </c>
      <c r="H36" s="58">
        <f>RANK(G36,G9:G104,1)</f>
        <v>28</v>
      </c>
    </row>
    <row r="37" spans="1:8" ht="17.25">
      <c r="A37" s="16">
        <v>42</v>
      </c>
      <c r="B37" s="66" t="s">
        <v>146</v>
      </c>
      <c r="C37" s="85" t="s">
        <v>147</v>
      </c>
      <c r="D37" s="91" t="s">
        <v>28</v>
      </c>
      <c r="E37" s="84">
        <v>39.63</v>
      </c>
      <c r="F37" s="21">
        <v>27.45</v>
      </c>
      <c r="G37" s="19">
        <f t="shared" si="0"/>
        <v>27.45</v>
      </c>
      <c r="H37" s="58">
        <f>RANK(G37,G9:G104,1)</f>
        <v>29</v>
      </c>
    </row>
    <row r="38" spans="1:8" ht="17.25">
      <c r="A38" s="16">
        <v>62</v>
      </c>
      <c r="B38" s="70" t="s">
        <v>140</v>
      </c>
      <c r="C38" s="60" t="s">
        <v>133</v>
      </c>
      <c r="D38" s="57" t="s">
        <v>29</v>
      </c>
      <c r="E38" s="84">
        <v>32.91</v>
      </c>
      <c r="F38" s="21">
        <v>28.93</v>
      </c>
      <c r="G38" s="19">
        <f t="shared" si="0"/>
        <v>28.93</v>
      </c>
      <c r="H38" s="58">
        <f>RANK(G38,G9:G104,1)</f>
        <v>30</v>
      </c>
    </row>
    <row r="39" spans="1:8" ht="17.25">
      <c r="A39" s="16">
        <v>60</v>
      </c>
      <c r="B39" s="70" t="s">
        <v>103</v>
      </c>
      <c r="C39" s="60" t="s">
        <v>148</v>
      </c>
      <c r="D39" s="57" t="s">
        <v>149</v>
      </c>
      <c r="E39" s="84" t="s">
        <v>55</v>
      </c>
      <c r="F39" s="21">
        <v>28.99</v>
      </c>
      <c r="G39" s="19">
        <f t="shared" si="0"/>
        <v>28.99</v>
      </c>
      <c r="H39" s="58">
        <f>RANK(G39,G9:G104,1)</f>
        <v>31</v>
      </c>
    </row>
    <row r="40" spans="1:8" ht="17.25">
      <c r="A40" s="16">
        <v>44</v>
      </c>
      <c r="B40" s="59" t="s">
        <v>115</v>
      </c>
      <c r="C40" s="85" t="s">
        <v>150</v>
      </c>
      <c r="D40" s="91" t="s">
        <v>74</v>
      </c>
      <c r="E40" s="84">
        <v>40</v>
      </c>
      <c r="F40" s="21">
        <v>32.45</v>
      </c>
      <c r="G40" s="19">
        <f t="shared" si="0"/>
        <v>32.45</v>
      </c>
      <c r="H40" s="58">
        <f>RANK(G40,G9:G104,1)</f>
        <v>32</v>
      </c>
    </row>
    <row r="41" spans="1:8" ht="17.25">
      <c r="A41" s="16">
        <v>47</v>
      </c>
      <c r="B41" s="59" t="s">
        <v>151</v>
      </c>
      <c r="C41" s="85" t="s">
        <v>152</v>
      </c>
      <c r="D41" s="91" t="s">
        <v>25</v>
      </c>
      <c r="E41" s="93">
        <v>37.88</v>
      </c>
      <c r="F41" s="94" t="s">
        <v>55</v>
      </c>
      <c r="G41" s="19">
        <f t="shared" si="0"/>
        <v>37.88</v>
      </c>
      <c r="H41" s="58">
        <f>RANK(G41,G9:G104,1)</f>
        <v>33</v>
      </c>
    </row>
    <row r="42" spans="1:8" ht="17.25">
      <c r="A42" s="16">
        <v>49</v>
      </c>
      <c r="B42" s="66" t="s">
        <v>103</v>
      </c>
      <c r="C42" s="85" t="s">
        <v>153</v>
      </c>
      <c r="D42" s="92" t="s">
        <v>28</v>
      </c>
      <c r="E42" s="84">
        <v>44.97</v>
      </c>
      <c r="F42" s="21">
        <v>38.11</v>
      </c>
      <c r="G42" s="19">
        <f t="shared" si="0"/>
        <v>38.11</v>
      </c>
      <c r="H42" s="58">
        <f>RANK(G42,G9:G104,1)</f>
        <v>34</v>
      </c>
    </row>
    <row r="50" ht="16.5">
      <c r="I50" s="3"/>
    </row>
    <row r="51" ht="16.5">
      <c r="I51" s="3"/>
    </row>
    <row r="52" ht="16.5">
      <c r="I52" s="3"/>
    </row>
    <row r="53" ht="16.5">
      <c r="I53" s="3"/>
    </row>
    <row r="54" ht="16.5">
      <c r="I54" s="3"/>
    </row>
    <row r="55" ht="16.5">
      <c r="I55" s="3"/>
    </row>
    <row r="56" ht="16.5">
      <c r="I56" s="3"/>
    </row>
    <row r="57" ht="16.5">
      <c r="I57" s="3"/>
    </row>
    <row r="58" ht="16.5">
      <c r="I58" s="3"/>
    </row>
    <row r="59" ht="16.5">
      <c r="I59" s="3"/>
    </row>
    <row r="60" ht="16.5">
      <c r="I60" s="3"/>
    </row>
    <row r="61" ht="16.5">
      <c r="I61" s="3"/>
    </row>
    <row r="62" ht="16.5">
      <c r="I62" s="3"/>
    </row>
    <row r="63" ht="16.5">
      <c r="I63" s="3"/>
    </row>
    <row r="64" ht="16.5">
      <c r="I64" s="3"/>
    </row>
    <row r="65" ht="16.5">
      <c r="I65" s="3"/>
    </row>
    <row r="66" ht="16.5">
      <c r="I66" s="3"/>
    </row>
    <row r="67" ht="16.5">
      <c r="I67" s="3"/>
    </row>
    <row r="68" ht="16.5">
      <c r="I68" s="3"/>
    </row>
    <row r="69" ht="16.5">
      <c r="I69" s="3"/>
    </row>
    <row r="70" ht="16.5">
      <c r="I70" s="3"/>
    </row>
    <row r="71" ht="16.5">
      <c r="I71" s="3"/>
    </row>
    <row r="72" ht="16.5">
      <c r="I72" s="3"/>
    </row>
    <row r="73" ht="16.5">
      <c r="I73" s="3"/>
    </row>
    <row r="74" ht="16.5">
      <c r="I74" s="3"/>
    </row>
    <row r="75" ht="16.5">
      <c r="I75" s="3"/>
    </row>
    <row r="76" ht="16.5">
      <c r="I76" s="3"/>
    </row>
    <row r="77" ht="16.5">
      <c r="I77" s="3"/>
    </row>
    <row r="78" ht="16.5">
      <c r="I78" s="3"/>
    </row>
    <row r="79" ht="16.5">
      <c r="I79" s="3"/>
    </row>
    <row r="80" ht="16.5">
      <c r="I80" s="3"/>
    </row>
    <row r="81" ht="16.5">
      <c r="I81" s="3"/>
    </row>
    <row r="82" ht="16.5">
      <c r="I82" s="3"/>
    </row>
    <row r="83" ht="16.5">
      <c r="I83" s="3"/>
    </row>
    <row r="84" ht="16.5">
      <c r="I84" s="3"/>
    </row>
    <row r="85" ht="16.5">
      <c r="I85" s="3"/>
    </row>
    <row r="86" ht="16.5">
      <c r="I86" s="3"/>
    </row>
    <row r="87" ht="16.5">
      <c r="I87" s="3"/>
    </row>
    <row r="88" ht="16.5">
      <c r="I88" s="3"/>
    </row>
    <row r="89" ht="16.5">
      <c r="I89" s="3"/>
    </row>
    <row r="90" ht="16.5">
      <c r="I90" s="3"/>
    </row>
    <row r="91" ht="16.5">
      <c r="I91" s="3"/>
    </row>
  </sheetData>
  <sheetProtection/>
  <mergeCells count="9">
    <mergeCell ref="A1:H1"/>
    <mergeCell ref="A3:H3"/>
    <mergeCell ref="A5:H5"/>
    <mergeCell ref="A7:A8"/>
    <mergeCell ref="D7:D8"/>
    <mergeCell ref="E7:E8"/>
    <mergeCell ref="F7:F8"/>
    <mergeCell ref="G7:H7"/>
    <mergeCell ref="B7:C8"/>
  </mergeCells>
  <conditionalFormatting sqref="H9:H4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140625" style="15" customWidth="1"/>
    <col min="2" max="2" width="15.57421875" style="49" customWidth="1"/>
    <col min="3" max="3" width="15.57421875" style="80" customWidth="1"/>
    <col min="4" max="4" width="17.7109375" style="80" customWidth="1"/>
    <col min="5" max="6" width="13.00390625" style="3" customWidth="1"/>
    <col min="7" max="7" width="10.7109375" style="3" customWidth="1"/>
    <col min="8" max="8" width="8.28125" style="3" customWidth="1"/>
    <col min="9" max="16384" width="9.140625" style="1" customWidth="1"/>
  </cols>
  <sheetData>
    <row r="1" spans="1:8" s="4" customFormat="1" ht="22.5">
      <c r="A1" s="139" t="s">
        <v>6</v>
      </c>
      <c r="B1" s="139"/>
      <c r="C1" s="139"/>
      <c r="D1" s="139"/>
      <c r="E1" s="139"/>
      <c r="F1" s="139"/>
      <c r="G1" s="139"/>
      <c r="H1" s="139"/>
    </row>
    <row r="2" spans="1:8" s="4" customFormat="1" ht="4.5" customHeight="1">
      <c r="A2" s="14"/>
      <c r="B2" s="49"/>
      <c r="C2" s="80"/>
      <c r="D2" s="80"/>
      <c r="E2" s="7"/>
      <c r="F2" s="7"/>
      <c r="G2" s="7"/>
      <c r="H2" s="8"/>
    </row>
    <row r="3" spans="1:8" s="4" customFormat="1" ht="20.25">
      <c r="A3" s="140" t="s">
        <v>47</v>
      </c>
      <c r="B3" s="140"/>
      <c r="C3" s="140"/>
      <c r="D3" s="140"/>
      <c r="E3" s="140"/>
      <c r="F3" s="140"/>
      <c r="G3" s="140"/>
      <c r="H3" s="140"/>
    </row>
    <row r="4" spans="1:8" s="4" customFormat="1" ht="4.5" customHeight="1">
      <c r="A4" s="14"/>
      <c r="B4" s="49"/>
      <c r="C4" s="81"/>
      <c r="D4" s="81"/>
      <c r="E4" s="12"/>
      <c r="F4" s="12"/>
      <c r="G4" s="12"/>
      <c r="H4" s="12"/>
    </row>
    <row r="5" spans="1:8" s="4" customFormat="1" ht="24.75" customHeight="1">
      <c r="A5" s="141" t="s">
        <v>10</v>
      </c>
      <c r="B5" s="141"/>
      <c r="C5" s="141"/>
      <c r="D5" s="141"/>
      <c r="E5" s="141"/>
      <c r="F5" s="141"/>
      <c r="G5" s="141"/>
      <c r="H5" s="141"/>
    </row>
    <row r="6" spans="1:8" s="4" customFormat="1" ht="4.5" customHeight="1" thickBot="1">
      <c r="A6" s="14"/>
      <c r="B6" s="49"/>
      <c r="C6" s="82"/>
      <c r="D6" s="82"/>
      <c r="E6" s="10"/>
      <c r="F6" s="10"/>
      <c r="G6" s="10"/>
      <c r="H6" s="11"/>
    </row>
    <row r="7" spans="1:8" s="14" customFormat="1" ht="19.5" customHeight="1" thickTop="1">
      <c r="A7" s="137" t="s">
        <v>4</v>
      </c>
      <c r="B7" s="152" t="s">
        <v>2</v>
      </c>
      <c r="C7" s="153"/>
      <c r="D7" s="150" t="s">
        <v>1</v>
      </c>
      <c r="E7" s="131" t="s">
        <v>8</v>
      </c>
      <c r="F7" s="131" t="s">
        <v>9</v>
      </c>
      <c r="G7" s="142" t="s">
        <v>5</v>
      </c>
      <c r="H7" s="143"/>
    </row>
    <row r="8" spans="1:8" s="14" customFormat="1" ht="23.25" customHeight="1" thickBot="1">
      <c r="A8" s="138"/>
      <c r="B8" s="154"/>
      <c r="C8" s="155"/>
      <c r="D8" s="151"/>
      <c r="E8" s="132"/>
      <c r="F8" s="132"/>
      <c r="G8" s="17" t="s">
        <v>0</v>
      </c>
      <c r="H8" s="13" t="s">
        <v>3</v>
      </c>
    </row>
    <row r="9" spans="1:8" ht="18" customHeight="1" thickTop="1">
      <c r="A9" s="54">
        <v>22</v>
      </c>
      <c r="B9" s="95" t="s">
        <v>84</v>
      </c>
      <c r="C9" s="96" t="s">
        <v>154</v>
      </c>
      <c r="D9" s="72" t="s">
        <v>37</v>
      </c>
      <c r="E9" s="107">
        <v>16.26</v>
      </c>
      <c r="F9" s="108" t="s">
        <v>55</v>
      </c>
      <c r="G9" s="109">
        <f aca="true" t="shared" si="0" ref="G9:G34">IF(F9="",E9,IF(E9&lt;F9,E9,F9))</f>
        <v>16.26</v>
      </c>
      <c r="H9" s="2">
        <f>RANK(G9,G9:G34,1)</f>
        <v>1</v>
      </c>
    </row>
    <row r="10" spans="1:8" ht="16.5">
      <c r="A10" s="54">
        <v>6</v>
      </c>
      <c r="B10" s="74" t="s">
        <v>155</v>
      </c>
      <c r="C10" s="64" t="s">
        <v>156</v>
      </c>
      <c r="D10" s="72" t="s">
        <v>31</v>
      </c>
      <c r="E10" s="107">
        <v>19.5</v>
      </c>
      <c r="F10" s="108">
        <v>16.81</v>
      </c>
      <c r="G10" s="109">
        <f t="shared" si="0"/>
        <v>16.81</v>
      </c>
      <c r="H10" s="2">
        <f>RANK(G10,G9:G34,1)</f>
        <v>2</v>
      </c>
    </row>
    <row r="11" spans="1:8" ht="16.5">
      <c r="A11" s="54">
        <v>2</v>
      </c>
      <c r="B11" s="59" t="s">
        <v>157</v>
      </c>
      <c r="C11" s="85"/>
      <c r="D11" s="86" t="s">
        <v>50</v>
      </c>
      <c r="E11" s="107">
        <v>17.37</v>
      </c>
      <c r="F11" s="108">
        <v>18.07</v>
      </c>
      <c r="G11" s="109">
        <f t="shared" si="0"/>
        <v>17.37</v>
      </c>
      <c r="H11" s="22">
        <f>RANK(G11,G9:G34,1)</f>
        <v>3</v>
      </c>
    </row>
    <row r="12" spans="1:8" ht="16.5">
      <c r="A12" s="54">
        <v>16</v>
      </c>
      <c r="B12" s="74" t="s">
        <v>158</v>
      </c>
      <c r="C12" s="64" t="s">
        <v>159</v>
      </c>
      <c r="D12" s="72" t="s">
        <v>23</v>
      </c>
      <c r="E12" s="107">
        <v>25.18</v>
      </c>
      <c r="F12" s="108">
        <v>18.16</v>
      </c>
      <c r="G12" s="109">
        <f t="shared" si="0"/>
        <v>18.16</v>
      </c>
      <c r="H12" s="22">
        <f>RANK(G12,G9:G34,1)</f>
        <v>4</v>
      </c>
    </row>
    <row r="13" spans="1:8" ht="16.5">
      <c r="A13" s="54">
        <v>24</v>
      </c>
      <c r="B13" s="59" t="s">
        <v>160</v>
      </c>
      <c r="C13" s="85" t="s">
        <v>161</v>
      </c>
      <c r="D13" s="72" t="s">
        <v>37</v>
      </c>
      <c r="E13" s="107">
        <v>18.56</v>
      </c>
      <c r="F13" s="108">
        <v>18.75</v>
      </c>
      <c r="G13" s="109">
        <f t="shared" si="0"/>
        <v>18.56</v>
      </c>
      <c r="H13" s="22">
        <f>RANK(G13,G9:G34,1)</f>
        <v>5</v>
      </c>
    </row>
    <row r="14" spans="1:8" ht="16.5">
      <c r="A14" s="54">
        <v>15</v>
      </c>
      <c r="B14" s="97" t="s">
        <v>162</v>
      </c>
      <c r="C14" s="98"/>
      <c r="D14" s="91" t="s">
        <v>50</v>
      </c>
      <c r="E14" s="107">
        <v>19.63</v>
      </c>
      <c r="F14" s="108">
        <v>19.23</v>
      </c>
      <c r="G14" s="109">
        <f t="shared" si="0"/>
        <v>19.23</v>
      </c>
      <c r="H14" s="2">
        <f>RANK(G14,G9:G34,1)</f>
        <v>6</v>
      </c>
    </row>
    <row r="15" spans="1:8" ht="16.5">
      <c r="A15" s="54">
        <v>9</v>
      </c>
      <c r="B15" s="59" t="s">
        <v>163</v>
      </c>
      <c r="C15" s="85"/>
      <c r="D15" s="91" t="s">
        <v>50</v>
      </c>
      <c r="E15" s="107" t="s">
        <v>55</v>
      </c>
      <c r="F15" s="108">
        <v>20.48</v>
      </c>
      <c r="G15" s="109">
        <f t="shared" si="0"/>
        <v>20.48</v>
      </c>
      <c r="H15" s="22">
        <f>RANK(G15,G9:G34,1)</f>
        <v>7</v>
      </c>
    </row>
    <row r="16" spans="1:8" ht="16.5">
      <c r="A16" s="54">
        <v>3</v>
      </c>
      <c r="B16" s="99" t="s">
        <v>164</v>
      </c>
      <c r="C16" s="100" t="s">
        <v>165</v>
      </c>
      <c r="D16" s="92" t="s">
        <v>166</v>
      </c>
      <c r="E16" s="107">
        <v>20.96</v>
      </c>
      <c r="F16" s="108">
        <v>21.48</v>
      </c>
      <c r="G16" s="109">
        <f t="shared" si="0"/>
        <v>20.96</v>
      </c>
      <c r="H16" s="22">
        <f>RANK(G16,G9:G34,1)</f>
        <v>8</v>
      </c>
    </row>
    <row r="17" spans="1:8" ht="16.5">
      <c r="A17" s="54">
        <v>26</v>
      </c>
      <c r="B17" s="114" t="s">
        <v>167</v>
      </c>
      <c r="C17" s="64"/>
      <c r="D17" s="72" t="s">
        <v>68</v>
      </c>
      <c r="E17" s="107">
        <v>21.33</v>
      </c>
      <c r="F17" s="108" t="s">
        <v>55</v>
      </c>
      <c r="G17" s="109">
        <f t="shared" si="0"/>
        <v>21.33</v>
      </c>
      <c r="H17" s="2">
        <f>RANK(G17,G9:G34,1)</f>
        <v>9</v>
      </c>
    </row>
    <row r="18" spans="1:8" ht="16.5">
      <c r="A18" s="54">
        <v>7</v>
      </c>
      <c r="B18" s="101" t="s">
        <v>168</v>
      </c>
      <c r="C18" s="102" t="s">
        <v>85</v>
      </c>
      <c r="D18" s="62" t="s">
        <v>83</v>
      </c>
      <c r="E18" s="107">
        <v>24.31</v>
      </c>
      <c r="F18" s="108">
        <v>22.12</v>
      </c>
      <c r="G18" s="109">
        <f t="shared" si="0"/>
        <v>22.12</v>
      </c>
      <c r="H18" s="2">
        <f>RANK(G18,G9:G34,1)</f>
        <v>10</v>
      </c>
    </row>
    <row r="19" spans="1:8" ht="16.5">
      <c r="A19" s="54">
        <v>14</v>
      </c>
      <c r="B19" s="70" t="s">
        <v>160</v>
      </c>
      <c r="C19" s="101" t="s">
        <v>169</v>
      </c>
      <c r="D19" s="71" t="s">
        <v>83</v>
      </c>
      <c r="E19" s="107">
        <v>22.14</v>
      </c>
      <c r="F19" s="108" t="s">
        <v>55</v>
      </c>
      <c r="G19" s="109">
        <f t="shared" si="0"/>
        <v>22.14</v>
      </c>
      <c r="H19" s="22">
        <f>RANK(G19,G9:G34,1)</f>
        <v>11</v>
      </c>
    </row>
    <row r="20" spans="1:8" ht="16.5">
      <c r="A20" s="54">
        <v>18</v>
      </c>
      <c r="B20" s="66" t="s">
        <v>92</v>
      </c>
      <c r="C20" s="85" t="s">
        <v>170</v>
      </c>
      <c r="D20" s="72" t="s">
        <v>37</v>
      </c>
      <c r="E20" s="107">
        <v>22.15</v>
      </c>
      <c r="F20" s="108">
        <v>24.87</v>
      </c>
      <c r="G20" s="109">
        <f t="shared" si="0"/>
        <v>22.15</v>
      </c>
      <c r="H20" s="22">
        <f>RANK(G20,G9:G34,1)</f>
        <v>12</v>
      </c>
    </row>
    <row r="21" spans="1:8" ht="16.5">
      <c r="A21" s="54">
        <v>13</v>
      </c>
      <c r="B21" s="66" t="s">
        <v>171</v>
      </c>
      <c r="C21" s="85" t="s">
        <v>172</v>
      </c>
      <c r="D21" s="86" t="s">
        <v>24</v>
      </c>
      <c r="E21" s="107">
        <v>25.06</v>
      </c>
      <c r="F21" s="108">
        <v>22.48</v>
      </c>
      <c r="G21" s="109">
        <f t="shared" si="0"/>
        <v>22.48</v>
      </c>
      <c r="H21" s="2">
        <f>RANK(G21,G9:G34,1)</f>
        <v>13</v>
      </c>
    </row>
    <row r="22" spans="1:8" ht="16.5">
      <c r="A22" s="103">
        <v>11</v>
      </c>
      <c r="B22" s="66" t="s">
        <v>173</v>
      </c>
      <c r="C22" s="85" t="s">
        <v>174</v>
      </c>
      <c r="D22" s="86" t="s">
        <v>166</v>
      </c>
      <c r="E22" s="107">
        <v>23.04</v>
      </c>
      <c r="F22" s="108">
        <v>27.48</v>
      </c>
      <c r="G22" s="109">
        <f t="shared" si="0"/>
        <v>23.04</v>
      </c>
      <c r="H22" s="2">
        <f>RANK(G22,G9:G34,1)</f>
        <v>14</v>
      </c>
    </row>
    <row r="23" spans="1:8" ht="16.5">
      <c r="A23" s="103">
        <v>5</v>
      </c>
      <c r="B23" s="74" t="s">
        <v>160</v>
      </c>
      <c r="C23" s="64" t="s">
        <v>179</v>
      </c>
      <c r="D23" s="67" t="s">
        <v>74</v>
      </c>
      <c r="E23" s="107">
        <v>23.39</v>
      </c>
      <c r="F23" s="108">
        <v>23.58</v>
      </c>
      <c r="G23" s="109">
        <f t="shared" si="0"/>
        <v>23.39</v>
      </c>
      <c r="H23" s="22">
        <f>RANK(G23,G9:G34,1)</f>
        <v>15</v>
      </c>
    </row>
    <row r="24" spans="1:8" ht="16.5">
      <c r="A24" s="103">
        <v>19</v>
      </c>
      <c r="B24" s="99" t="s">
        <v>176</v>
      </c>
      <c r="C24" s="100" t="s">
        <v>165</v>
      </c>
      <c r="D24" s="92" t="s">
        <v>166</v>
      </c>
      <c r="E24" s="107">
        <v>31.52</v>
      </c>
      <c r="F24" s="108">
        <v>25.89</v>
      </c>
      <c r="G24" s="109">
        <f t="shared" si="0"/>
        <v>25.89</v>
      </c>
      <c r="H24" s="22">
        <f>RANK(G24,G9:G34,1)</f>
        <v>16</v>
      </c>
    </row>
    <row r="25" spans="1:8" ht="16.5">
      <c r="A25" s="103">
        <v>17</v>
      </c>
      <c r="B25" s="70" t="s">
        <v>177</v>
      </c>
      <c r="C25" s="60" t="s">
        <v>178</v>
      </c>
      <c r="D25" s="71" t="s">
        <v>83</v>
      </c>
      <c r="E25" s="107">
        <v>33.19</v>
      </c>
      <c r="F25" s="108">
        <v>26</v>
      </c>
      <c r="G25" s="109">
        <f t="shared" si="0"/>
        <v>26</v>
      </c>
      <c r="H25" s="2">
        <f>RANK(G25,G9:G34,1)</f>
        <v>17</v>
      </c>
    </row>
    <row r="26" spans="1:8" ht="16.5">
      <c r="A26" s="103">
        <v>4</v>
      </c>
      <c r="B26" s="70" t="s">
        <v>164</v>
      </c>
      <c r="C26" s="60" t="s">
        <v>175</v>
      </c>
      <c r="D26" s="57" t="s">
        <v>83</v>
      </c>
      <c r="E26" s="107">
        <v>26.84</v>
      </c>
      <c r="F26" s="108">
        <v>30.22</v>
      </c>
      <c r="G26" s="109">
        <f t="shared" si="0"/>
        <v>26.84</v>
      </c>
      <c r="H26" s="2">
        <f>RANK(G26,G9:G34,1)</f>
        <v>18</v>
      </c>
    </row>
    <row r="27" spans="1:8" ht="16.5">
      <c r="A27" s="103">
        <v>1</v>
      </c>
      <c r="B27" s="70" t="s">
        <v>84</v>
      </c>
      <c r="C27" s="60" t="s">
        <v>180</v>
      </c>
      <c r="D27" s="57" t="s">
        <v>83</v>
      </c>
      <c r="E27" s="107">
        <v>28.59</v>
      </c>
      <c r="F27" s="108">
        <v>33.15</v>
      </c>
      <c r="G27" s="109">
        <f t="shared" si="0"/>
        <v>28.59</v>
      </c>
      <c r="H27" s="22">
        <f>RANK(G27,G9:G34,1)</f>
        <v>19</v>
      </c>
    </row>
    <row r="28" spans="1:8" ht="16.5">
      <c r="A28" s="103">
        <v>8</v>
      </c>
      <c r="B28" s="74" t="s">
        <v>69</v>
      </c>
      <c r="C28" s="64" t="s">
        <v>181</v>
      </c>
      <c r="D28" s="67" t="s">
        <v>38</v>
      </c>
      <c r="E28" s="107">
        <v>31.16</v>
      </c>
      <c r="F28" s="108">
        <v>29.1</v>
      </c>
      <c r="G28" s="109">
        <f t="shared" si="0"/>
        <v>29.1</v>
      </c>
      <c r="H28" s="22">
        <f>RANK(G28,G9:G34,1)</f>
        <v>20</v>
      </c>
    </row>
    <row r="29" spans="1:8" ht="16.5">
      <c r="A29" s="103">
        <v>20</v>
      </c>
      <c r="B29" s="104" t="s">
        <v>63</v>
      </c>
      <c r="C29" s="101" t="s">
        <v>182</v>
      </c>
      <c r="D29" s="57" t="s">
        <v>83</v>
      </c>
      <c r="E29" s="107">
        <v>36.81</v>
      </c>
      <c r="F29" s="108">
        <v>30.98</v>
      </c>
      <c r="G29" s="109">
        <f t="shared" si="0"/>
        <v>30.98</v>
      </c>
      <c r="H29" s="2">
        <f>RANK(G29,G9:G34,1)</f>
        <v>21</v>
      </c>
    </row>
    <row r="30" spans="1:8" ht="16.5">
      <c r="A30" s="103">
        <v>12</v>
      </c>
      <c r="B30" s="74" t="s">
        <v>168</v>
      </c>
      <c r="C30" s="64" t="s">
        <v>183</v>
      </c>
      <c r="D30" s="72" t="s">
        <v>74</v>
      </c>
      <c r="E30" s="107">
        <v>32.17</v>
      </c>
      <c r="F30" s="108">
        <v>34.48</v>
      </c>
      <c r="G30" s="109">
        <f t="shared" si="0"/>
        <v>32.17</v>
      </c>
      <c r="H30" s="2">
        <f>RANK(G30,G9:G34,1)</f>
        <v>22</v>
      </c>
    </row>
    <row r="31" spans="1:8" ht="16.5">
      <c r="A31" s="103">
        <v>21</v>
      </c>
      <c r="B31" s="105" t="s">
        <v>63</v>
      </c>
      <c r="C31" s="106" t="s">
        <v>184</v>
      </c>
      <c r="D31" s="65" t="s">
        <v>74</v>
      </c>
      <c r="E31" s="107">
        <v>34.37</v>
      </c>
      <c r="F31" s="108">
        <v>35.23</v>
      </c>
      <c r="G31" s="109">
        <f t="shared" si="0"/>
        <v>34.37</v>
      </c>
      <c r="H31" s="22">
        <f>RANK(G31,G9:G34,1)</f>
        <v>23</v>
      </c>
    </row>
    <row r="32" spans="1:8" ht="16.5">
      <c r="A32" s="103">
        <v>10</v>
      </c>
      <c r="B32" s="74" t="s">
        <v>90</v>
      </c>
      <c r="C32" s="64" t="s">
        <v>185</v>
      </c>
      <c r="D32" s="67" t="s">
        <v>83</v>
      </c>
      <c r="E32" s="110">
        <v>40.95</v>
      </c>
      <c r="F32" s="111">
        <v>41.86</v>
      </c>
      <c r="G32" s="109">
        <f t="shared" si="0"/>
        <v>40.95</v>
      </c>
      <c r="H32" s="22">
        <f>RANK(G32,G9:G34,1)</f>
        <v>24</v>
      </c>
    </row>
    <row r="33" spans="1:8" ht="16.5">
      <c r="A33" s="54">
        <v>25</v>
      </c>
      <c r="B33" s="74" t="s">
        <v>186</v>
      </c>
      <c r="C33" s="64" t="s">
        <v>187</v>
      </c>
      <c r="D33" s="72" t="s">
        <v>74</v>
      </c>
      <c r="E33" s="107">
        <v>42.23</v>
      </c>
      <c r="F33" s="108" t="s">
        <v>55</v>
      </c>
      <c r="G33" s="109">
        <f t="shared" si="0"/>
        <v>42.23</v>
      </c>
      <c r="H33" s="2">
        <f>RANK(G33,G9:G34,1)</f>
        <v>25</v>
      </c>
    </row>
    <row r="34" spans="1:8" ht="17.25" thickBot="1">
      <c r="A34" s="54">
        <v>23</v>
      </c>
      <c r="B34" s="74" t="s">
        <v>188</v>
      </c>
      <c r="C34" s="64" t="s">
        <v>189</v>
      </c>
      <c r="D34" s="72" t="s">
        <v>83</v>
      </c>
      <c r="E34" s="112" t="s">
        <v>55</v>
      </c>
      <c r="F34" s="113">
        <v>46.63</v>
      </c>
      <c r="G34" s="109">
        <f t="shared" si="0"/>
        <v>46.63</v>
      </c>
      <c r="H34" s="2">
        <f>RANK(G34,G9:G34,1)</f>
        <v>26</v>
      </c>
    </row>
    <row r="35" ht="17.25" thickTop="1"/>
    <row r="161" ht="16.5">
      <c r="I161" s="3"/>
    </row>
    <row r="162" ht="16.5">
      <c r="I162" s="3"/>
    </row>
    <row r="163" ht="16.5">
      <c r="I163" s="3"/>
    </row>
    <row r="164" ht="16.5">
      <c r="I164" s="3"/>
    </row>
    <row r="165" ht="16.5">
      <c r="I165" s="3"/>
    </row>
  </sheetData>
  <sheetProtection/>
  <mergeCells count="9">
    <mergeCell ref="A1:H1"/>
    <mergeCell ref="A3:H3"/>
    <mergeCell ref="A5:H5"/>
    <mergeCell ref="A7:A8"/>
    <mergeCell ref="D7:D8"/>
    <mergeCell ref="E7:E8"/>
    <mergeCell ref="F7:F8"/>
    <mergeCell ref="G7:H7"/>
    <mergeCell ref="B7:C8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140625" style="15" customWidth="1"/>
    <col min="2" max="2" width="15.7109375" style="15" customWidth="1"/>
    <col min="3" max="3" width="15.7109375" style="3" customWidth="1"/>
    <col min="4" max="4" width="17.7109375" style="3" customWidth="1"/>
    <col min="5" max="6" width="13.00390625" style="3" customWidth="1"/>
    <col min="7" max="7" width="10.7109375" style="3" customWidth="1"/>
    <col min="8" max="8" width="8.28125" style="3" customWidth="1"/>
    <col min="9" max="16384" width="9.140625" style="1" customWidth="1"/>
  </cols>
  <sheetData>
    <row r="1" spans="1:8" s="4" customFormat="1" ht="22.5">
      <c r="A1" s="139" t="s">
        <v>6</v>
      </c>
      <c r="B1" s="139"/>
      <c r="C1" s="139"/>
      <c r="D1" s="139"/>
      <c r="E1" s="139"/>
      <c r="F1" s="139"/>
      <c r="G1" s="139"/>
      <c r="H1" s="139"/>
    </row>
    <row r="2" spans="1:8" s="4" customFormat="1" ht="4.5" customHeight="1">
      <c r="A2" s="14"/>
      <c r="B2" s="14"/>
      <c r="C2" s="5"/>
      <c r="D2" s="6"/>
      <c r="E2" s="7"/>
      <c r="F2" s="7"/>
      <c r="G2" s="7"/>
      <c r="H2" s="8"/>
    </row>
    <row r="3" spans="1:8" s="4" customFormat="1" ht="20.25">
      <c r="A3" s="140" t="s">
        <v>47</v>
      </c>
      <c r="B3" s="140"/>
      <c r="C3" s="140"/>
      <c r="D3" s="140"/>
      <c r="E3" s="140"/>
      <c r="F3" s="140"/>
      <c r="G3" s="140"/>
      <c r="H3" s="140"/>
    </row>
    <row r="4" spans="1:8" s="4" customFormat="1" ht="4.5" customHeight="1">
      <c r="A4" s="14"/>
      <c r="B4" s="14"/>
      <c r="C4" s="12"/>
      <c r="D4" s="12"/>
      <c r="E4" s="12"/>
      <c r="F4" s="12"/>
      <c r="G4" s="12"/>
      <c r="H4" s="12"/>
    </row>
    <row r="5" spans="1:8" s="4" customFormat="1" ht="24.75" customHeight="1">
      <c r="A5" s="141" t="s">
        <v>12</v>
      </c>
      <c r="B5" s="141"/>
      <c r="C5" s="141"/>
      <c r="D5" s="141"/>
      <c r="E5" s="141"/>
      <c r="F5" s="141"/>
      <c r="G5" s="141"/>
      <c r="H5" s="141"/>
    </row>
    <row r="6" spans="1:8" s="4" customFormat="1" ht="4.5" customHeight="1" thickBot="1">
      <c r="A6" s="14"/>
      <c r="B6" s="14"/>
      <c r="C6" s="9"/>
      <c r="D6" s="9"/>
      <c r="E6" s="10"/>
      <c r="F6" s="10"/>
      <c r="G6" s="10"/>
      <c r="H6" s="11"/>
    </row>
    <row r="7" spans="1:8" s="14" customFormat="1" ht="19.5" customHeight="1" thickTop="1">
      <c r="A7" s="137" t="s">
        <v>4</v>
      </c>
      <c r="B7" s="133" t="s">
        <v>2</v>
      </c>
      <c r="C7" s="134"/>
      <c r="D7" s="144" t="s">
        <v>1</v>
      </c>
      <c r="E7" s="131" t="s">
        <v>8</v>
      </c>
      <c r="F7" s="131" t="s">
        <v>9</v>
      </c>
      <c r="G7" s="142" t="s">
        <v>5</v>
      </c>
      <c r="H7" s="143"/>
    </row>
    <row r="8" spans="1:8" s="14" customFormat="1" ht="23.25" customHeight="1" thickBot="1">
      <c r="A8" s="138"/>
      <c r="B8" s="135"/>
      <c r="C8" s="136"/>
      <c r="D8" s="145"/>
      <c r="E8" s="132"/>
      <c r="F8" s="132"/>
      <c r="G8" s="17" t="s">
        <v>0</v>
      </c>
      <c r="H8" s="13" t="s">
        <v>3</v>
      </c>
    </row>
    <row r="9" spans="1:8" ht="18" customHeight="1" thickTop="1">
      <c r="A9" s="16">
        <v>4</v>
      </c>
      <c r="B9" s="74" t="s">
        <v>132</v>
      </c>
      <c r="C9" s="115" t="s">
        <v>190</v>
      </c>
      <c r="D9" s="72" t="s">
        <v>191</v>
      </c>
      <c r="E9" s="116">
        <v>14.94</v>
      </c>
      <c r="F9" s="21">
        <v>14.69</v>
      </c>
      <c r="G9" s="19">
        <f aca="true" t="shared" si="0" ref="G9:G25">IF(F9="",E9,IF(E9&lt;F9,E9,F9))</f>
        <v>14.69</v>
      </c>
      <c r="H9" s="2">
        <f>RANK(G9,G9:G25,1)</f>
        <v>1</v>
      </c>
    </row>
    <row r="10" spans="1:8" ht="17.25">
      <c r="A10" s="16">
        <v>2</v>
      </c>
      <c r="B10" s="74" t="s">
        <v>192</v>
      </c>
      <c r="C10" s="64" t="s">
        <v>193</v>
      </c>
      <c r="D10" s="67" t="s">
        <v>166</v>
      </c>
      <c r="E10" s="84">
        <v>19.03</v>
      </c>
      <c r="F10" s="21">
        <v>17.45</v>
      </c>
      <c r="G10" s="19">
        <f t="shared" si="0"/>
        <v>17.45</v>
      </c>
      <c r="H10" s="2">
        <f>RANK(G10,G9:G25,1)</f>
        <v>2</v>
      </c>
    </row>
    <row r="11" spans="1:8" ht="17.25">
      <c r="A11" s="16">
        <v>15</v>
      </c>
      <c r="B11" s="74" t="s">
        <v>194</v>
      </c>
      <c r="C11" s="64" t="s">
        <v>195</v>
      </c>
      <c r="D11" s="67" t="s">
        <v>24</v>
      </c>
      <c r="E11" s="84">
        <v>19.39</v>
      </c>
      <c r="F11" s="21">
        <v>17.61</v>
      </c>
      <c r="G11" s="19">
        <f t="shared" si="0"/>
        <v>17.61</v>
      </c>
      <c r="H11" s="2">
        <f>RANK(G11,G9:G25,1)</f>
        <v>3</v>
      </c>
    </row>
    <row r="12" spans="1:8" ht="17.25">
      <c r="A12" s="16">
        <v>14</v>
      </c>
      <c r="B12" s="74" t="s">
        <v>196</v>
      </c>
      <c r="C12" s="64" t="s">
        <v>124</v>
      </c>
      <c r="D12" s="67" t="s">
        <v>197</v>
      </c>
      <c r="E12" s="84" t="s">
        <v>55</v>
      </c>
      <c r="F12" s="21">
        <v>17.71</v>
      </c>
      <c r="G12" s="19">
        <f t="shared" si="0"/>
        <v>17.71</v>
      </c>
      <c r="H12" s="2">
        <f>RANK(G12,G9:G25,1)</f>
        <v>4</v>
      </c>
    </row>
    <row r="13" spans="1:8" ht="17.25">
      <c r="A13" s="16">
        <v>16</v>
      </c>
      <c r="B13" s="74" t="s">
        <v>198</v>
      </c>
      <c r="C13" s="64" t="s">
        <v>199</v>
      </c>
      <c r="D13" s="67" t="s">
        <v>191</v>
      </c>
      <c r="E13" s="84">
        <v>17.83</v>
      </c>
      <c r="F13" s="21">
        <v>18.16</v>
      </c>
      <c r="G13" s="19">
        <f t="shared" si="0"/>
        <v>17.83</v>
      </c>
      <c r="H13" s="2">
        <f>RANK(G13,G9:G25,1)</f>
        <v>5</v>
      </c>
    </row>
    <row r="14" spans="1:8" ht="17.25">
      <c r="A14" s="16">
        <v>1</v>
      </c>
      <c r="B14" s="59" t="s">
        <v>200</v>
      </c>
      <c r="C14" s="64"/>
      <c r="D14" s="72" t="s">
        <v>50</v>
      </c>
      <c r="E14" s="84">
        <v>19.49</v>
      </c>
      <c r="F14" s="21">
        <v>19.45</v>
      </c>
      <c r="G14" s="19">
        <f t="shared" si="0"/>
        <v>19.45</v>
      </c>
      <c r="H14" s="2">
        <f>RANK(G14,G9:G25,1)</f>
        <v>6</v>
      </c>
    </row>
    <row r="15" spans="1:8" ht="17.25">
      <c r="A15" s="16">
        <v>7</v>
      </c>
      <c r="B15" s="66" t="s">
        <v>201</v>
      </c>
      <c r="C15" s="85" t="s">
        <v>202</v>
      </c>
      <c r="D15" s="86" t="s">
        <v>166</v>
      </c>
      <c r="E15" s="84">
        <v>19.83</v>
      </c>
      <c r="F15" s="21">
        <v>19.87</v>
      </c>
      <c r="G15" s="19">
        <f t="shared" si="0"/>
        <v>19.83</v>
      </c>
      <c r="H15" s="2">
        <f>RANK(G15,G9:G25,1)</f>
        <v>7</v>
      </c>
    </row>
    <row r="16" spans="1:8" ht="17.25">
      <c r="A16" s="16">
        <v>9</v>
      </c>
      <c r="B16" s="74" t="s">
        <v>203</v>
      </c>
      <c r="C16" s="64" t="s">
        <v>204</v>
      </c>
      <c r="D16" s="72" t="s">
        <v>191</v>
      </c>
      <c r="E16" s="84">
        <v>20.72</v>
      </c>
      <c r="F16" s="21">
        <v>20.71</v>
      </c>
      <c r="G16" s="19">
        <f t="shared" si="0"/>
        <v>20.71</v>
      </c>
      <c r="H16" s="2">
        <f>RANK(G16,G9:G25,1)</f>
        <v>8</v>
      </c>
    </row>
    <row r="17" spans="1:8" ht="17.25">
      <c r="A17" s="16">
        <v>11</v>
      </c>
      <c r="B17" s="74" t="s">
        <v>205</v>
      </c>
      <c r="C17" s="64" t="s">
        <v>206</v>
      </c>
      <c r="D17" s="67" t="s">
        <v>166</v>
      </c>
      <c r="E17" s="84">
        <v>22.96</v>
      </c>
      <c r="F17" s="21">
        <v>21.37</v>
      </c>
      <c r="G17" s="19">
        <f t="shared" si="0"/>
        <v>21.37</v>
      </c>
      <c r="H17" s="2">
        <f>RANK(G17,G9:G25,1)</f>
        <v>9</v>
      </c>
    </row>
    <row r="18" spans="1:8" ht="17.25">
      <c r="A18" s="16">
        <v>10</v>
      </c>
      <c r="B18" s="59" t="s">
        <v>207</v>
      </c>
      <c r="C18" s="85" t="s">
        <v>208</v>
      </c>
      <c r="D18" s="91" t="s">
        <v>29</v>
      </c>
      <c r="E18" s="84">
        <v>23.21</v>
      </c>
      <c r="F18" s="21">
        <v>21.46</v>
      </c>
      <c r="G18" s="19">
        <f t="shared" si="0"/>
        <v>21.46</v>
      </c>
      <c r="H18" s="2">
        <f>RANK(G18,G9:G25,1)</f>
        <v>10</v>
      </c>
    </row>
    <row r="19" spans="1:8" ht="17.25">
      <c r="A19" s="16">
        <v>17</v>
      </c>
      <c r="B19" s="74" t="s">
        <v>209</v>
      </c>
      <c r="C19" s="64" t="s">
        <v>210</v>
      </c>
      <c r="D19" s="72" t="s">
        <v>37</v>
      </c>
      <c r="E19" s="84">
        <v>21.85</v>
      </c>
      <c r="F19" s="21">
        <v>26.06</v>
      </c>
      <c r="G19" s="19">
        <f t="shared" si="0"/>
        <v>21.85</v>
      </c>
      <c r="H19" s="2">
        <f>RANK(G19,G9:G25,1)</f>
        <v>11</v>
      </c>
    </row>
    <row r="20" spans="1:8" ht="17.25">
      <c r="A20" s="16">
        <v>3</v>
      </c>
      <c r="B20" s="74" t="s">
        <v>211</v>
      </c>
      <c r="C20" s="64" t="s">
        <v>150</v>
      </c>
      <c r="D20" s="72" t="s">
        <v>74</v>
      </c>
      <c r="E20" s="84">
        <v>23.3</v>
      </c>
      <c r="F20" s="21">
        <v>23.51</v>
      </c>
      <c r="G20" s="19">
        <f t="shared" si="0"/>
        <v>23.3</v>
      </c>
      <c r="H20" s="2">
        <f>RANK(G20,G9:G25,1)</f>
        <v>12</v>
      </c>
    </row>
    <row r="21" spans="1:8" ht="17.25">
      <c r="A21" s="16">
        <v>8</v>
      </c>
      <c r="B21" s="117" t="s">
        <v>209</v>
      </c>
      <c r="C21" s="117" t="s">
        <v>212</v>
      </c>
      <c r="D21" s="67" t="s">
        <v>74</v>
      </c>
      <c r="E21" s="84" t="s">
        <v>55</v>
      </c>
      <c r="F21" s="21">
        <v>24.28</v>
      </c>
      <c r="G21" s="19">
        <f t="shared" si="0"/>
        <v>24.28</v>
      </c>
      <c r="H21" s="2">
        <f>RANK(G21,G9:G25,1)</f>
        <v>13</v>
      </c>
    </row>
    <row r="22" spans="1:8" ht="17.25">
      <c r="A22" s="16">
        <v>12</v>
      </c>
      <c r="B22" s="74" t="s">
        <v>209</v>
      </c>
      <c r="C22" s="64" t="s">
        <v>213</v>
      </c>
      <c r="D22" s="67" t="s">
        <v>191</v>
      </c>
      <c r="E22" s="84">
        <v>26.97</v>
      </c>
      <c r="F22" s="21">
        <v>25.67</v>
      </c>
      <c r="G22" s="19">
        <f t="shared" si="0"/>
        <v>25.67</v>
      </c>
      <c r="H22" s="2">
        <f>RANK(G22,G9:G25,1)</f>
        <v>14</v>
      </c>
    </row>
    <row r="23" spans="1:8" ht="17.25">
      <c r="A23" s="16">
        <v>6</v>
      </c>
      <c r="B23" s="118" t="s">
        <v>214</v>
      </c>
      <c r="C23" s="117"/>
      <c r="D23" s="67" t="s">
        <v>50</v>
      </c>
      <c r="E23" s="84">
        <v>37.39</v>
      </c>
      <c r="F23" s="21">
        <v>31.45</v>
      </c>
      <c r="G23" s="19">
        <f t="shared" si="0"/>
        <v>31.45</v>
      </c>
      <c r="H23" s="2">
        <f>RANK(G23,G9:G25,1)</f>
        <v>15</v>
      </c>
    </row>
    <row r="24" spans="1:8" ht="17.25">
      <c r="A24" s="16">
        <v>13</v>
      </c>
      <c r="B24" s="74" t="s">
        <v>215</v>
      </c>
      <c r="C24" s="64" t="s">
        <v>216</v>
      </c>
      <c r="D24" s="67" t="s">
        <v>38</v>
      </c>
      <c r="E24" s="84">
        <v>55.81</v>
      </c>
      <c r="F24" s="21">
        <v>35.41</v>
      </c>
      <c r="G24" s="19">
        <f t="shared" si="0"/>
        <v>35.41</v>
      </c>
      <c r="H24" s="2">
        <f>RANK(G24,G9:G25,1)</f>
        <v>16</v>
      </c>
    </row>
    <row r="25" spans="1:8" ht="17.25">
      <c r="A25" s="16">
        <v>5</v>
      </c>
      <c r="B25" s="74" t="s">
        <v>207</v>
      </c>
      <c r="C25" s="64" t="s">
        <v>217</v>
      </c>
      <c r="D25" s="67" t="s">
        <v>38</v>
      </c>
      <c r="E25" s="84" t="s">
        <v>55</v>
      </c>
      <c r="F25" s="21">
        <v>46.13</v>
      </c>
      <c r="G25" s="19">
        <f t="shared" si="0"/>
        <v>46.13</v>
      </c>
      <c r="H25" s="2">
        <f>RANK(G25,G9:G25,1)</f>
        <v>17</v>
      </c>
    </row>
  </sheetData>
  <sheetProtection/>
  <mergeCells count="9">
    <mergeCell ref="A1:H1"/>
    <mergeCell ref="A3:H3"/>
    <mergeCell ref="A5:H5"/>
    <mergeCell ref="G7:H7"/>
    <mergeCell ref="E7:E8"/>
    <mergeCell ref="F7:F8"/>
    <mergeCell ref="B7:C8"/>
    <mergeCell ref="A7:A8"/>
    <mergeCell ref="D7:D8"/>
  </mergeCells>
  <printOptions horizontalCentered="1" verticalCentered="1"/>
  <pageMargins left="0" right="0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2012-09-24T20:59:54Z</cp:lastPrinted>
  <dcterms:created xsi:type="dcterms:W3CDTF">1997-01-24T11:07:25Z</dcterms:created>
  <dcterms:modified xsi:type="dcterms:W3CDTF">2012-10-02T05:53:37Z</dcterms:modified>
  <cp:category/>
  <cp:version/>
  <cp:contentType/>
  <cp:contentStatus/>
</cp:coreProperties>
</file>