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 výsledky mladší" sheetId="1" r:id="rId1"/>
    <sheet name="výsledky starší" sheetId="2" r:id="rId2"/>
  </sheets>
  <definedNames/>
  <calcPr fullCalcOnLoad="1"/>
</workbook>
</file>

<file path=xl/sharedStrings.xml><?xml version="1.0" encoding="utf-8"?>
<sst xmlns="http://schemas.openxmlformats.org/spreadsheetml/2006/main" count="75" uniqueCount="47">
  <si>
    <t>čas</t>
  </si>
  <si>
    <t>pořadí</t>
  </si>
  <si>
    <t>Horní Hradiště C</t>
  </si>
  <si>
    <t>Obora A</t>
  </si>
  <si>
    <t>Bučí A</t>
  </si>
  <si>
    <t>Chrást</t>
  </si>
  <si>
    <t>Ledce A</t>
  </si>
  <si>
    <t>Obora B</t>
  </si>
  <si>
    <t>Horní Bříza A</t>
  </si>
  <si>
    <t>N</t>
  </si>
  <si>
    <t>Horní Hradiště A</t>
  </si>
  <si>
    <t>Kožlany</t>
  </si>
  <si>
    <t>Chotíkov</t>
  </si>
  <si>
    <t>Horní Bělá A</t>
  </si>
  <si>
    <t>Mrtník</t>
  </si>
  <si>
    <t>Manětín A</t>
  </si>
  <si>
    <t>Tlučná B</t>
  </si>
  <si>
    <t>Ledce B</t>
  </si>
  <si>
    <t>Horní Bříza B</t>
  </si>
  <si>
    <t>Kaznějov</t>
  </si>
  <si>
    <t>Nekmíř</t>
  </si>
  <si>
    <t>Tlučná A</t>
  </si>
  <si>
    <t>Manětín B</t>
  </si>
  <si>
    <t>Líně</t>
  </si>
  <si>
    <t>Horní Hradiště B</t>
  </si>
  <si>
    <t>Všeruby A</t>
  </si>
  <si>
    <t>Bučí B</t>
  </si>
  <si>
    <t>Žichlice</t>
  </si>
  <si>
    <t>Horní Bělá B</t>
  </si>
  <si>
    <t>Manětín C</t>
  </si>
  <si>
    <t>Všeruby B</t>
  </si>
  <si>
    <t>O pohár SDH Manětín</t>
  </si>
  <si>
    <t>výsledný čas</t>
  </si>
  <si>
    <t>Nevřeň B</t>
  </si>
  <si>
    <t>Ledce</t>
  </si>
  <si>
    <t>Tlučná</t>
  </si>
  <si>
    <t>Horní Hradiště</t>
  </si>
  <si>
    <t>Touškov</t>
  </si>
  <si>
    <t>Bučí</t>
  </si>
  <si>
    <t>Obora</t>
  </si>
  <si>
    <t>Horní Bělá</t>
  </si>
  <si>
    <t>Nevřeň A</t>
  </si>
  <si>
    <t>Zbůch</t>
  </si>
  <si>
    <t>trestné body</t>
  </si>
  <si>
    <t>celkový čas</t>
  </si>
  <si>
    <t>9.ročník</t>
  </si>
  <si>
    <t>28. dubna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</si>
</sst>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9"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0" fontId="0" fillId="0" borderId="0" xfId="0" applyFont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4" fontId="0" fillId="0" borderId="0" xfId="0" applyNumberFormat="1" applyAlignment="1">
      <alignment/>
    </xf>
    <xf numFmtId="0" fontId="18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19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8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" fontId="0" fillId="0" borderId="27" xfId="0" applyNumberFormat="1" applyFont="1" applyBorder="1" applyAlignment="1">
      <alignment/>
    </xf>
    <xf numFmtId="0" fontId="0" fillId="0" borderId="28" xfId="0" applyNumberFormat="1" applyBorder="1" applyAlignment="1" applyProtection="1">
      <alignment horizontal="center"/>
      <protection hidden="1"/>
    </xf>
    <xf numFmtId="0" fontId="18" fillId="0" borderId="29" xfId="0" applyFont="1" applyFill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2" fontId="0" fillId="0" borderId="32" xfId="0" applyNumberFormat="1" applyFont="1" applyBorder="1" applyAlignment="1" applyProtection="1">
      <alignment/>
      <protection locked="0"/>
    </xf>
    <xf numFmtId="2" fontId="0" fillId="0" borderId="33" xfId="0" applyNumberFormat="1" applyFont="1" applyBorder="1" applyAlignment="1">
      <alignment/>
    </xf>
    <xf numFmtId="2" fontId="0" fillId="0" borderId="32" xfId="0" applyNumberFormat="1" applyFont="1" applyBorder="1" applyAlignment="1" applyProtection="1">
      <alignment/>
      <protection hidden="1"/>
    </xf>
    <xf numFmtId="2" fontId="0" fillId="0" borderId="33" xfId="0" applyNumberFormat="1" applyBorder="1" applyAlignment="1" applyProtection="1">
      <alignment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23" fillId="0" borderId="28" xfId="0" applyNumberFormat="1" applyFont="1" applyBorder="1" applyAlignment="1" applyProtection="1">
      <alignment horizontal="center"/>
      <protection hidden="1"/>
    </xf>
    <xf numFmtId="0" fontId="22" fillId="0" borderId="35" xfId="0" applyFont="1" applyBorder="1" applyAlignment="1">
      <alignment horizontal="center"/>
    </xf>
    <xf numFmtId="2" fontId="0" fillId="0" borderId="36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0" fontId="18" fillId="0" borderId="38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0" fontId="18" fillId="0" borderId="40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2" fontId="0" fillId="0" borderId="43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center"/>
    </xf>
    <xf numFmtId="2" fontId="22" fillId="0" borderId="13" xfId="0" applyNumberFormat="1" applyFont="1" applyBorder="1" applyAlignment="1">
      <alignment horizontal="center"/>
    </xf>
    <xf numFmtId="2" fontId="22" fillId="0" borderId="31" xfId="0" applyNumberFormat="1" applyFont="1" applyBorder="1" applyAlignment="1">
      <alignment horizontal="center"/>
    </xf>
    <xf numFmtId="0" fontId="22" fillId="0" borderId="4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  <dxf>
      <font>
        <b val="0"/>
        <strike/>
      </font>
    </dxf>
    <dxf>
      <font>
        <b val="0"/>
        <strike/>
      </font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4.57421875" style="0" customWidth="1"/>
    <col min="2" max="2" width="25.140625" style="0" customWidth="1"/>
    <col min="9" max="9" width="11.421875" style="0" customWidth="1"/>
    <col min="10" max="10" width="9.421875" style="0" customWidth="1"/>
  </cols>
  <sheetData>
    <row r="1" ht="20.25">
      <c r="E1" s="24" t="s">
        <v>45</v>
      </c>
    </row>
    <row r="2" ht="20.25">
      <c r="E2" s="24" t="s">
        <v>31</v>
      </c>
    </row>
    <row r="3" ht="20.25">
      <c r="E3" s="23" t="s">
        <v>46</v>
      </c>
    </row>
    <row r="4" ht="13.5" thickBot="1"/>
    <row r="5" spans="1:10" ht="13.5" thickBot="1">
      <c r="A5" s="19"/>
      <c r="B5" s="17"/>
      <c r="C5" s="15" t="s">
        <v>0</v>
      </c>
      <c r="D5" s="12" t="s">
        <v>43</v>
      </c>
      <c r="E5" s="13" t="s">
        <v>44</v>
      </c>
      <c r="F5" s="15" t="s">
        <v>0</v>
      </c>
      <c r="G5" s="12" t="s">
        <v>43</v>
      </c>
      <c r="H5" s="13" t="s">
        <v>44</v>
      </c>
      <c r="I5" s="14" t="s">
        <v>32</v>
      </c>
      <c r="J5" s="16" t="s">
        <v>1</v>
      </c>
    </row>
    <row r="6" spans="1:11" ht="20.25">
      <c r="A6" s="20">
        <v>1</v>
      </c>
      <c r="B6" s="18" t="s">
        <v>2</v>
      </c>
      <c r="C6" s="1">
        <v>116.75</v>
      </c>
      <c r="D6" s="2">
        <v>45</v>
      </c>
      <c r="E6" s="3">
        <f aca="true" t="shared" si="0" ref="E6:E33">SUM(C6:D6)</f>
        <v>161.75</v>
      </c>
      <c r="F6" s="1">
        <v>94.88</v>
      </c>
      <c r="G6" s="2">
        <v>20</v>
      </c>
      <c r="H6" s="4">
        <f aca="true" t="shared" si="1" ref="H6:H33">SUM(F6:G6)</f>
        <v>114.88</v>
      </c>
      <c r="I6" s="5">
        <f aca="true" t="shared" si="2" ref="I6:I33">IF(E6&gt;H6,H6,IF(H6&gt;E6,E6))</f>
        <v>114.88</v>
      </c>
      <c r="J6" s="26">
        <f aca="true" t="shared" si="3" ref="J6:J33">RANK(I6,I$6:I$33,1)</f>
        <v>9</v>
      </c>
      <c r="K6" s="6"/>
    </row>
    <row r="7" spans="1:10" ht="20.25">
      <c r="A7" s="21">
        <v>2</v>
      </c>
      <c r="B7" s="10" t="s">
        <v>3</v>
      </c>
      <c r="C7" s="7">
        <v>111</v>
      </c>
      <c r="D7" s="7">
        <v>65</v>
      </c>
      <c r="E7" s="3">
        <f t="shared" si="0"/>
        <v>176</v>
      </c>
      <c r="F7" s="1">
        <v>99.56</v>
      </c>
      <c r="G7" s="7">
        <v>10</v>
      </c>
      <c r="H7" s="4">
        <f t="shared" si="1"/>
        <v>109.56</v>
      </c>
      <c r="I7" s="5">
        <f t="shared" si="2"/>
        <v>109.56</v>
      </c>
      <c r="J7" s="26">
        <f t="shared" si="3"/>
        <v>7</v>
      </c>
    </row>
    <row r="8" spans="1:10" ht="20.25">
      <c r="A8" s="21">
        <v>3</v>
      </c>
      <c r="B8" s="10" t="s">
        <v>4</v>
      </c>
      <c r="C8" s="8">
        <v>81.69</v>
      </c>
      <c r="D8" s="7">
        <v>0</v>
      </c>
      <c r="E8" s="3">
        <f t="shared" si="0"/>
        <v>81.69</v>
      </c>
      <c r="F8" s="1">
        <v>90.25</v>
      </c>
      <c r="G8" s="7">
        <v>15</v>
      </c>
      <c r="H8" s="4">
        <f t="shared" si="1"/>
        <v>105.25</v>
      </c>
      <c r="I8" s="5">
        <f t="shared" si="2"/>
        <v>81.69</v>
      </c>
      <c r="J8" s="35">
        <f t="shared" si="3"/>
        <v>3</v>
      </c>
    </row>
    <row r="9" spans="1:10" ht="20.25">
      <c r="A9" s="21">
        <v>4</v>
      </c>
      <c r="B9" s="10" t="s">
        <v>5</v>
      </c>
      <c r="C9" s="8">
        <v>112.28</v>
      </c>
      <c r="D9" s="7">
        <v>70</v>
      </c>
      <c r="E9" s="3">
        <f t="shared" si="0"/>
        <v>182.28</v>
      </c>
      <c r="F9" s="1">
        <v>111.75</v>
      </c>
      <c r="G9" s="7">
        <v>90</v>
      </c>
      <c r="H9" s="4">
        <f t="shared" si="1"/>
        <v>201.75</v>
      </c>
      <c r="I9" s="5">
        <f t="shared" si="2"/>
        <v>182.28</v>
      </c>
      <c r="J9" s="26">
        <f t="shared" si="3"/>
        <v>17</v>
      </c>
    </row>
    <row r="10" spans="1:10" ht="20.25">
      <c r="A10" s="21">
        <v>5</v>
      </c>
      <c r="B10" s="10" t="s">
        <v>6</v>
      </c>
      <c r="C10" s="8">
        <v>103.06</v>
      </c>
      <c r="D10" s="7">
        <v>0</v>
      </c>
      <c r="E10" s="3">
        <f t="shared" si="0"/>
        <v>103.06</v>
      </c>
      <c r="F10" s="1">
        <v>102.97</v>
      </c>
      <c r="G10" s="7">
        <v>10</v>
      </c>
      <c r="H10" s="4">
        <f t="shared" si="1"/>
        <v>112.97</v>
      </c>
      <c r="I10" s="5">
        <f t="shared" si="2"/>
        <v>103.06</v>
      </c>
      <c r="J10" s="26">
        <f t="shared" si="3"/>
        <v>6</v>
      </c>
    </row>
    <row r="11" spans="1:10" ht="20.25">
      <c r="A11" s="21">
        <v>6</v>
      </c>
      <c r="B11" s="10" t="s">
        <v>7</v>
      </c>
      <c r="C11" s="8">
        <v>133.07</v>
      </c>
      <c r="D11" s="7">
        <v>20</v>
      </c>
      <c r="E11" s="3">
        <f t="shared" si="0"/>
        <v>153.07</v>
      </c>
      <c r="F11" s="1">
        <v>116.25</v>
      </c>
      <c r="G11" s="7">
        <v>20</v>
      </c>
      <c r="H11" s="4">
        <f t="shared" si="1"/>
        <v>136.25</v>
      </c>
      <c r="I11" s="5">
        <f t="shared" si="2"/>
        <v>136.25</v>
      </c>
      <c r="J11" s="26">
        <f t="shared" si="3"/>
        <v>11</v>
      </c>
    </row>
    <row r="12" spans="1:10" ht="20.25">
      <c r="A12" s="21">
        <v>7</v>
      </c>
      <c r="B12" s="10" t="s">
        <v>8</v>
      </c>
      <c r="C12" s="8">
        <v>999</v>
      </c>
      <c r="D12" s="46" t="s">
        <v>9</v>
      </c>
      <c r="E12" s="3">
        <f t="shared" si="0"/>
        <v>999</v>
      </c>
      <c r="F12" s="1">
        <v>123.31</v>
      </c>
      <c r="G12" s="7">
        <v>195</v>
      </c>
      <c r="H12" s="4">
        <f t="shared" si="1"/>
        <v>318.31</v>
      </c>
      <c r="I12" s="5">
        <f t="shared" si="2"/>
        <v>318.31</v>
      </c>
      <c r="J12" s="26">
        <f t="shared" si="3"/>
        <v>27</v>
      </c>
    </row>
    <row r="13" spans="1:10" ht="20.25">
      <c r="A13" s="21">
        <v>8</v>
      </c>
      <c r="B13" s="10" t="s">
        <v>10</v>
      </c>
      <c r="C13" s="8">
        <v>150.01</v>
      </c>
      <c r="D13" s="7">
        <v>45</v>
      </c>
      <c r="E13" s="3">
        <f t="shared" si="0"/>
        <v>195.01</v>
      </c>
      <c r="F13" s="1">
        <v>102.46</v>
      </c>
      <c r="G13" s="7">
        <v>15</v>
      </c>
      <c r="H13" s="4">
        <f t="shared" si="1"/>
        <v>117.46</v>
      </c>
      <c r="I13" s="5">
        <f t="shared" si="2"/>
        <v>117.46</v>
      </c>
      <c r="J13" s="26">
        <f t="shared" si="3"/>
        <v>10</v>
      </c>
    </row>
    <row r="14" spans="1:10" ht="20.25">
      <c r="A14" s="21">
        <v>9</v>
      </c>
      <c r="B14" s="10" t="s">
        <v>11</v>
      </c>
      <c r="C14" s="8">
        <v>110.95</v>
      </c>
      <c r="D14" s="7">
        <v>80</v>
      </c>
      <c r="E14" s="3">
        <f t="shared" si="0"/>
        <v>190.95</v>
      </c>
      <c r="F14" s="1">
        <v>94.54</v>
      </c>
      <c r="G14" s="7">
        <v>20</v>
      </c>
      <c r="H14" s="4">
        <f t="shared" si="1"/>
        <v>114.54</v>
      </c>
      <c r="I14" s="5">
        <f t="shared" si="2"/>
        <v>114.54</v>
      </c>
      <c r="J14" s="26">
        <f t="shared" si="3"/>
        <v>8</v>
      </c>
    </row>
    <row r="15" spans="1:10" ht="20.25">
      <c r="A15" s="21">
        <v>10</v>
      </c>
      <c r="B15" s="10" t="s">
        <v>12</v>
      </c>
      <c r="C15" s="8">
        <v>115.94</v>
      </c>
      <c r="D15" s="7">
        <v>65</v>
      </c>
      <c r="E15" s="3">
        <f t="shared" si="0"/>
        <v>180.94</v>
      </c>
      <c r="F15" s="1">
        <v>140.79</v>
      </c>
      <c r="G15" s="7">
        <v>20</v>
      </c>
      <c r="H15" s="4">
        <f t="shared" si="1"/>
        <v>160.79</v>
      </c>
      <c r="I15" s="5">
        <f t="shared" si="2"/>
        <v>160.79</v>
      </c>
      <c r="J15" s="26">
        <f t="shared" si="3"/>
        <v>13</v>
      </c>
    </row>
    <row r="16" spans="1:10" ht="20.25">
      <c r="A16" s="21">
        <v>11</v>
      </c>
      <c r="B16" s="10" t="s">
        <v>13</v>
      </c>
      <c r="C16" s="8">
        <v>108.51</v>
      </c>
      <c r="D16" s="7">
        <v>40</v>
      </c>
      <c r="E16" s="3">
        <f t="shared" si="0"/>
        <v>148.51</v>
      </c>
      <c r="F16" s="1">
        <v>85.17</v>
      </c>
      <c r="G16" s="7">
        <v>60</v>
      </c>
      <c r="H16" s="4">
        <f t="shared" si="1"/>
        <v>145.17000000000002</v>
      </c>
      <c r="I16" s="5">
        <f t="shared" si="2"/>
        <v>145.17000000000002</v>
      </c>
      <c r="J16" s="26">
        <f t="shared" si="3"/>
        <v>12</v>
      </c>
    </row>
    <row r="17" spans="1:10" ht="20.25">
      <c r="A17" s="21">
        <v>12</v>
      </c>
      <c r="B17" s="10" t="s">
        <v>14</v>
      </c>
      <c r="C17" s="8">
        <v>136.66</v>
      </c>
      <c r="D17" s="7">
        <v>65</v>
      </c>
      <c r="E17" s="3">
        <f t="shared" si="0"/>
        <v>201.66</v>
      </c>
      <c r="F17" s="1">
        <v>144.63</v>
      </c>
      <c r="G17" s="7">
        <v>20</v>
      </c>
      <c r="H17" s="4">
        <f t="shared" si="1"/>
        <v>164.63</v>
      </c>
      <c r="I17" s="5">
        <f t="shared" si="2"/>
        <v>164.63</v>
      </c>
      <c r="J17" s="26">
        <f t="shared" si="3"/>
        <v>15</v>
      </c>
    </row>
    <row r="18" spans="1:10" ht="20.25">
      <c r="A18" s="21">
        <v>13</v>
      </c>
      <c r="B18" s="10" t="s">
        <v>15</v>
      </c>
      <c r="C18" s="8">
        <v>999</v>
      </c>
      <c r="D18" s="46" t="s">
        <v>9</v>
      </c>
      <c r="E18" s="3">
        <f t="shared" si="0"/>
        <v>999</v>
      </c>
      <c r="F18" s="1">
        <v>70.26</v>
      </c>
      <c r="G18" s="7">
        <v>0</v>
      </c>
      <c r="H18" s="4">
        <f t="shared" si="1"/>
        <v>70.26</v>
      </c>
      <c r="I18" s="5">
        <f t="shared" si="2"/>
        <v>70.26</v>
      </c>
      <c r="J18" s="35">
        <f t="shared" si="3"/>
        <v>1</v>
      </c>
    </row>
    <row r="19" spans="1:10" ht="20.25">
      <c r="A19" s="21">
        <v>14</v>
      </c>
      <c r="B19" s="10" t="s">
        <v>16</v>
      </c>
      <c r="C19" s="8">
        <v>999</v>
      </c>
      <c r="D19" s="46" t="s">
        <v>9</v>
      </c>
      <c r="E19" s="3">
        <f t="shared" si="0"/>
        <v>999</v>
      </c>
      <c r="F19" s="1">
        <v>189.53</v>
      </c>
      <c r="G19" s="7">
        <v>120</v>
      </c>
      <c r="H19" s="4">
        <f t="shared" si="1"/>
        <v>309.53</v>
      </c>
      <c r="I19" s="5">
        <f t="shared" si="2"/>
        <v>309.53</v>
      </c>
      <c r="J19" s="26">
        <f t="shared" si="3"/>
        <v>26</v>
      </c>
    </row>
    <row r="20" spans="1:10" ht="20.25">
      <c r="A20" s="21">
        <v>15</v>
      </c>
      <c r="B20" s="10" t="s">
        <v>17</v>
      </c>
      <c r="C20" s="8">
        <v>160.13</v>
      </c>
      <c r="D20" s="7">
        <v>55</v>
      </c>
      <c r="E20" s="3">
        <f t="shared" si="0"/>
        <v>215.13</v>
      </c>
      <c r="F20" s="1">
        <v>168.25</v>
      </c>
      <c r="G20" s="7">
        <v>55</v>
      </c>
      <c r="H20" s="4">
        <f t="shared" si="1"/>
        <v>223.25</v>
      </c>
      <c r="I20" s="5">
        <f t="shared" si="2"/>
        <v>215.13</v>
      </c>
      <c r="J20" s="26">
        <f t="shared" si="3"/>
        <v>20</v>
      </c>
    </row>
    <row r="21" spans="1:10" ht="20.25">
      <c r="A21" s="21">
        <v>16</v>
      </c>
      <c r="B21" s="10" t="s">
        <v>18</v>
      </c>
      <c r="C21" s="8">
        <v>154.66</v>
      </c>
      <c r="D21" s="7">
        <v>175</v>
      </c>
      <c r="E21" s="3">
        <f t="shared" si="0"/>
        <v>329.65999999999997</v>
      </c>
      <c r="F21" s="1">
        <v>113.47</v>
      </c>
      <c r="G21" s="7">
        <v>50</v>
      </c>
      <c r="H21" s="4">
        <f t="shared" si="1"/>
        <v>163.47</v>
      </c>
      <c r="I21" s="5">
        <f t="shared" si="2"/>
        <v>163.47</v>
      </c>
      <c r="J21" s="26">
        <f t="shared" si="3"/>
        <v>14</v>
      </c>
    </row>
    <row r="22" spans="1:10" ht="20.25">
      <c r="A22" s="21">
        <v>17</v>
      </c>
      <c r="B22" s="10" t="s">
        <v>19</v>
      </c>
      <c r="C22" s="8">
        <v>310.18</v>
      </c>
      <c r="D22" s="7">
        <v>190</v>
      </c>
      <c r="E22" s="3">
        <f t="shared" si="0"/>
        <v>500.18</v>
      </c>
      <c r="F22" s="1">
        <v>999</v>
      </c>
      <c r="G22" s="46" t="s">
        <v>9</v>
      </c>
      <c r="H22" s="4">
        <f t="shared" si="1"/>
        <v>999</v>
      </c>
      <c r="I22" s="5">
        <f t="shared" si="2"/>
        <v>500.18</v>
      </c>
      <c r="J22" s="26">
        <f t="shared" si="3"/>
        <v>28</v>
      </c>
    </row>
    <row r="23" spans="1:10" ht="20.25">
      <c r="A23" s="21">
        <v>18</v>
      </c>
      <c r="B23" s="10" t="s">
        <v>20</v>
      </c>
      <c r="C23" s="8">
        <v>82.63</v>
      </c>
      <c r="D23" s="7">
        <v>60</v>
      </c>
      <c r="E23" s="3">
        <f t="shared" si="0"/>
        <v>142.63</v>
      </c>
      <c r="F23" s="1">
        <v>74.91</v>
      </c>
      <c r="G23" s="7">
        <v>10</v>
      </c>
      <c r="H23" s="4">
        <f t="shared" si="1"/>
        <v>84.91</v>
      </c>
      <c r="I23" s="5">
        <f t="shared" si="2"/>
        <v>84.91</v>
      </c>
      <c r="J23" s="26">
        <f t="shared" si="3"/>
        <v>4</v>
      </c>
    </row>
    <row r="24" spans="1:10" ht="20.25">
      <c r="A24" s="21">
        <v>19</v>
      </c>
      <c r="B24" s="10" t="s">
        <v>21</v>
      </c>
      <c r="C24" s="8">
        <v>217.28</v>
      </c>
      <c r="D24" s="7">
        <v>70</v>
      </c>
      <c r="E24" s="3">
        <f t="shared" si="0"/>
        <v>287.28</v>
      </c>
      <c r="F24" s="1">
        <v>172.39</v>
      </c>
      <c r="G24" s="7">
        <v>80</v>
      </c>
      <c r="H24" s="4">
        <f t="shared" si="1"/>
        <v>252.39</v>
      </c>
      <c r="I24" s="5">
        <f t="shared" si="2"/>
        <v>252.39</v>
      </c>
      <c r="J24" s="26">
        <f t="shared" si="3"/>
        <v>24</v>
      </c>
    </row>
    <row r="25" spans="1:10" ht="20.25">
      <c r="A25" s="21">
        <v>20</v>
      </c>
      <c r="B25" s="10" t="s">
        <v>22</v>
      </c>
      <c r="C25" s="8">
        <v>103.22</v>
      </c>
      <c r="D25" s="7">
        <v>100</v>
      </c>
      <c r="E25" s="3">
        <f t="shared" si="0"/>
        <v>203.22</v>
      </c>
      <c r="F25" s="1">
        <v>117.28</v>
      </c>
      <c r="G25" s="7">
        <v>70</v>
      </c>
      <c r="H25" s="4">
        <f t="shared" si="1"/>
        <v>187.28</v>
      </c>
      <c r="I25" s="5">
        <f t="shared" si="2"/>
        <v>187.28</v>
      </c>
      <c r="J25" s="26">
        <f t="shared" si="3"/>
        <v>18</v>
      </c>
    </row>
    <row r="26" spans="1:10" ht="20.25">
      <c r="A26" s="21">
        <v>21</v>
      </c>
      <c r="B26" s="10" t="s">
        <v>23</v>
      </c>
      <c r="C26" s="8">
        <v>133.52</v>
      </c>
      <c r="D26" s="7">
        <v>145</v>
      </c>
      <c r="E26" s="3">
        <f t="shared" si="0"/>
        <v>278.52</v>
      </c>
      <c r="F26" s="1">
        <v>136.1</v>
      </c>
      <c r="G26" s="7">
        <v>110</v>
      </c>
      <c r="H26" s="4">
        <f t="shared" si="1"/>
        <v>246.1</v>
      </c>
      <c r="I26" s="5">
        <f t="shared" si="2"/>
        <v>246.1</v>
      </c>
      <c r="J26" s="26">
        <f t="shared" si="3"/>
        <v>23</v>
      </c>
    </row>
    <row r="27" spans="1:10" ht="20.25">
      <c r="A27" s="21">
        <v>22</v>
      </c>
      <c r="B27" s="10" t="s">
        <v>24</v>
      </c>
      <c r="C27" s="8">
        <v>77.95</v>
      </c>
      <c r="D27" s="7">
        <v>0</v>
      </c>
      <c r="E27" s="3">
        <f t="shared" si="0"/>
        <v>77.95</v>
      </c>
      <c r="F27" s="1">
        <v>79.59</v>
      </c>
      <c r="G27" s="7">
        <v>15</v>
      </c>
      <c r="H27" s="4">
        <f t="shared" si="1"/>
        <v>94.59</v>
      </c>
      <c r="I27" s="5">
        <f t="shared" si="2"/>
        <v>77.95</v>
      </c>
      <c r="J27" s="35">
        <f t="shared" si="3"/>
        <v>2</v>
      </c>
    </row>
    <row r="28" spans="1:10" ht="20.25">
      <c r="A28" s="21">
        <v>23</v>
      </c>
      <c r="B28" s="10" t="s">
        <v>25</v>
      </c>
      <c r="C28" s="8">
        <v>79.75</v>
      </c>
      <c r="D28" s="7">
        <v>20</v>
      </c>
      <c r="E28" s="3">
        <f t="shared" si="0"/>
        <v>99.75</v>
      </c>
      <c r="F28" s="1">
        <v>96.55</v>
      </c>
      <c r="G28" s="7">
        <v>65</v>
      </c>
      <c r="H28" s="4">
        <f t="shared" si="1"/>
        <v>161.55</v>
      </c>
      <c r="I28" s="5">
        <f t="shared" si="2"/>
        <v>99.75</v>
      </c>
      <c r="J28" s="26">
        <f t="shared" si="3"/>
        <v>5</v>
      </c>
    </row>
    <row r="29" spans="1:10" ht="20.25">
      <c r="A29" s="21">
        <v>24</v>
      </c>
      <c r="B29" s="10" t="s">
        <v>26</v>
      </c>
      <c r="C29" s="8">
        <v>166.47</v>
      </c>
      <c r="D29" s="7">
        <v>140</v>
      </c>
      <c r="E29" s="3">
        <f t="shared" si="0"/>
        <v>306.47</v>
      </c>
      <c r="F29" s="1">
        <v>162.29</v>
      </c>
      <c r="G29" s="7">
        <v>105</v>
      </c>
      <c r="H29" s="4">
        <f t="shared" si="1"/>
        <v>267.28999999999996</v>
      </c>
      <c r="I29" s="5">
        <f t="shared" si="2"/>
        <v>267.28999999999996</v>
      </c>
      <c r="J29" s="26">
        <f t="shared" si="3"/>
        <v>25</v>
      </c>
    </row>
    <row r="30" spans="1:10" ht="20.25">
      <c r="A30" s="21">
        <v>25</v>
      </c>
      <c r="B30" s="10" t="s">
        <v>27</v>
      </c>
      <c r="C30" s="8">
        <v>149.97</v>
      </c>
      <c r="D30" s="7">
        <v>170</v>
      </c>
      <c r="E30" s="3">
        <f t="shared" si="0"/>
        <v>319.97</v>
      </c>
      <c r="F30" s="1">
        <v>124.57</v>
      </c>
      <c r="G30" s="7">
        <v>95</v>
      </c>
      <c r="H30" s="4">
        <f t="shared" si="1"/>
        <v>219.57</v>
      </c>
      <c r="I30" s="5">
        <f t="shared" si="2"/>
        <v>219.57</v>
      </c>
      <c r="J30" s="26">
        <f t="shared" si="3"/>
        <v>22</v>
      </c>
    </row>
    <row r="31" spans="1:10" ht="20.25">
      <c r="A31" s="21">
        <v>26</v>
      </c>
      <c r="B31" s="10" t="s">
        <v>28</v>
      </c>
      <c r="C31" s="8">
        <v>149.03</v>
      </c>
      <c r="D31" s="7">
        <v>125</v>
      </c>
      <c r="E31" s="3">
        <f t="shared" si="0"/>
        <v>274.03</v>
      </c>
      <c r="F31" s="1">
        <v>116.96</v>
      </c>
      <c r="G31" s="7">
        <v>100</v>
      </c>
      <c r="H31" s="4">
        <f t="shared" si="1"/>
        <v>216.95999999999998</v>
      </c>
      <c r="I31" s="5">
        <f t="shared" si="2"/>
        <v>216.95999999999998</v>
      </c>
      <c r="J31" s="26">
        <f t="shared" si="3"/>
        <v>21</v>
      </c>
    </row>
    <row r="32" spans="1:10" ht="20.25">
      <c r="A32" s="21">
        <v>27</v>
      </c>
      <c r="B32" s="10" t="s">
        <v>29</v>
      </c>
      <c r="C32" s="8">
        <v>164.03</v>
      </c>
      <c r="D32" s="7">
        <v>15</v>
      </c>
      <c r="E32" s="3">
        <f t="shared" si="0"/>
        <v>179.03</v>
      </c>
      <c r="F32" s="1">
        <v>225.98</v>
      </c>
      <c r="G32" s="7">
        <v>85</v>
      </c>
      <c r="H32" s="4">
        <f t="shared" si="1"/>
        <v>310.98</v>
      </c>
      <c r="I32" s="5">
        <f t="shared" si="2"/>
        <v>179.03</v>
      </c>
      <c r="J32" s="26">
        <f t="shared" si="3"/>
        <v>16</v>
      </c>
    </row>
    <row r="33" spans="1:10" ht="21" thickBot="1">
      <c r="A33" s="22">
        <v>28</v>
      </c>
      <c r="B33" s="27" t="s">
        <v>30</v>
      </c>
      <c r="C33" s="28">
        <v>118.44</v>
      </c>
      <c r="D33" s="29">
        <v>85</v>
      </c>
      <c r="E33" s="30">
        <f t="shared" si="0"/>
        <v>203.44</v>
      </c>
      <c r="F33" s="31">
        <v>999</v>
      </c>
      <c r="G33" s="47" t="s">
        <v>9</v>
      </c>
      <c r="H33" s="32">
        <f t="shared" si="1"/>
        <v>999</v>
      </c>
      <c r="I33" s="33">
        <f t="shared" si="2"/>
        <v>203.44</v>
      </c>
      <c r="J33" s="34">
        <f t="shared" si="3"/>
        <v>19</v>
      </c>
    </row>
    <row r="34" ht="12.75">
      <c r="C34" s="25"/>
    </row>
  </sheetData>
  <sheetProtection selectLockedCells="1" selectUnlockedCells="1"/>
  <conditionalFormatting sqref="J6:J33">
    <cfRule type="cellIs" priority="1" dxfId="2" operator="equal" stopIfTrue="1">
      <formula>2</formula>
    </cfRule>
    <cfRule type="cellIs" priority="2" dxfId="1" operator="equal" stopIfTrue="1">
      <formula>1</formula>
    </cfRule>
    <cfRule type="cellIs" priority="3" dxfId="0" operator="equal" stopIfTrue="1">
      <formula>3</formula>
    </cfRule>
  </conditionalFormatting>
  <conditionalFormatting sqref="E6:E33">
    <cfRule type="cellIs" priority="4" dxfId="3" operator="greaterThan" stopIfTrue="1">
      <formula>$H$6</formula>
    </cfRule>
  </conditionalFormatting>
  <conditionalFormatting sqref="H6:H33">
    <cfRule type="cellIs" priority="5" dxfId="3" operator="greaterThan" stopIfTrue="1">
      <formula>$E$6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4.8515625" style="0" customWidth="1"/>
    <col min="2" max="2" width="23.57421875" style="0" customWidth="1"/>
    <col min="9" max="9" width="11.28125" style="0" customWidth="1"/>
  </cols>
  <sheetData>
    <row r="1" ht="20.25">
      <c r="E1" s="24" t="s">
        <v>45</v>
      </c>
    </row>
    <row r="2" ht="20.25">
      <c r="E2" s="24" t="s">
        <v>31</v>
      </c>
    </row>
    <row r="3" ht="20.25">
      <c r="E3" s="23" t="s">
        <v>46</v>
      </c>
    </row>
    <row r="4" ht="13.5" thickBot="1">
      <c r="D4" s="9"/>
    </row>
    <row r="5" spans="1:10" ht="13.5" thickBot="1">
      <c r="A5" s="11"/>
      <c r="B5" s="19"/>
      <c r="C5" s="36" t="s">
        <v>0</v>
      </c>
      <c r="D5" s="12" t="s">
        <v>43</v>
      </c>
      <c r="E5" s="13" t="s">
        <v>44</v>
      </c>
      <c r="F5" s="15" t="s">
        <v>0</v>
      </c>
      <c r="G5" s="12" t="s">
        <v>43</v>
      </c>
      <c r="H5" s="13" t="s">
        <v>44</v>
      </c>
      <c r="I5" s="14" t="s">
        <v>32</v>
      </c>
      <c r="J5" s="48" t="s">
        <v>1</v>
      </c>
    </row>
    <row r="6" spans="1:10" ht="20.25">
      <c r="A6" s="42">
        <v>1</v>
      </c>
      <c r="B6" s="39" t="s">
        <v>19</v>
      </c>
      <c r="C6" s="37">
        <v>999</v>
      </c>
      <c r="D6" s="45" t="s">
        <v>9</v>
      </c>
      <c r="E6" s="3">
        <f aca="true" t="shared" si="0" ref="E6:E21">SUM(C6:D6)</f>
        <v>999</v>
      </c>
      <c r="F6" s="1">
        <v>89.94</v>
      </c>
      <c r="G6" s="2">
        <v>110</v>
      </c>
      <c r="H6" s="4">
        <f aca="true" t="shared" si="1" ref="H6:H21">SUM(F6:G6)</f>
        <v>199.94</v>
      </c>
      <c r="I6" s="5">
        <f aca="true" t="shared" si="2" ref="I6:I21">IF(E6&gt;H6,H6,IF(H6&gt;E6,E6))</f>
        <v>199.94</v>
      </c>
      <c r="J6" s="26">
        <f aca="true" t="shared" si="3" ref="J6:J21">RANK(I6,I$5:I$24,1)</f>
        <v>14</v>
      </c>
    </row>
    <row r="7" spans="1:10" ht="20.25">
      <c r="A7" s="42">
        <v>2</v>
      </c>
      <c r="B7" s="40" t="s">
        <v>33</v>
      </c>
      <c r="C7" s="38">
        <v>999</v>
      </c>
      <c r="D7" s="46" t="s">
        <v>9</v>
      </c>
      <c r="E7" s="3">
        <f t="shared" si="0"/>
        <v>999</v>
      </c>
      <c r="F7" s="1">
        <v>78.55</v>
      </c>
      <c r="G7" s="7">
        <v>70</v>
      </c>
      <c r="H7" s="4">
        <f t="shared" si="1"/>
        <v>148.55</v>
      </c>
      <c r="I7" s="5">
        <f t="shared" si="2"/>
        <v>148.55</v>
      </c>
      <c r="J7" s="26">
        <f t="shared" si="3"/>
        <v>11</v>
      </c>
    </row>
    <row r="8" spans="1:10" ht="20.25">
      <c r="A8" s="42">
        <v>3</v>
      </c>
      <c r="B8" s="40" t="s">
        <v>23</v>
      </c>
      <c r="C8" s="37">
        <v>100.93</v>
      </c>
      <c r="D8" s="7">
        <v>165</v>
      </c>
      <c r="E8" s="3">
        <f t="shared" si="0"/>
        <v>265.93</v>
      </c>
      <c r="F8" s="1">
        <v>81.56</v>
      </c>
      <c r="G8" s="7">
        <v>105</v>
      </c>
      <c r="H8" s="4">
        <f t="shared" si="1"/>
        <v>186.56</v>
      </c>
      <c r="I8" s="5">
        <f t="shared" si="2"/>
        <v>186.56</v>
      </c>
      <c r="J8" s="26">
        <f t="shared" si="3"/>
        <v>13</v>
      </c>
    </row>
    <row r="9" spans="1:10" ht="20.25">
      <c r="A9" s="42">
        <v>4</v>
      </c>
      <c r="B9" s="40" t="s">
        <v>34</v>
      </c>
      <c r="C9" s="38">
        <v>67.55</v>
      </c>
      <c r="D9" s="7">
        <v>25</v>
      </c>
      <c r="E9" s="3">
        <f t="shared" si="0"/>
        <v>92.55</v>
      </c>
      <c r="F9" s="1">
        <v>999</v>
      </c>
      <c r="G9" s="46" t="s">
        <v>9</v>
      </c>
      <c r="H9" s="4">
        <f t="shared" si="1"/>
        <v>999</v>
      </c>
      <c r="I9" s="5">
        <f t="shared" si="2"/>
        <v>92.55</v>
      </c>
      <c r="J9" s="26">
        <f t="shared" si="3"/>
        <v>6</v>
      </c>
    </row>
    <row r="10" spans="1:10" ht="20.25">
      <c r="A10" s="42">
        <v>5</v>
      </c>
      <c r="B10" s="40" t="s">
        <v>35</v>
      </c>
      <c r="C10" s="37">
        <v>91.78</v>
      </c>
      <c r="D10" s="7">
        <v>70</v>
      </c>
      <c r="E10" s="3">
        <f t="shared" si="0"/>
        <v>161.78</v>
      </c>
      <c r="F10" s="1">
        <v>77.32</v>
      </c>
      <c r="G10" s="7">
        <v>70</v>
      </c>
      <c r="H10" s="4">
        <f t="shared" si="1"/>
        <v>147.32</v>
      </c>
      <c r="I10" s="5">
        <f t="shared" si="2"/>
        <v>147.32</v>
      </c>
      <c r="J10" s="26">
        <f t="shared" si="3"/>
        <v>10</v>
      </c>
    </row>
    <row r="11" spans="1:10" ht="20.25">
      <c r="A11" s="42">
        <v>6</v>
      </c>
      <c r="B11" s="40" t="s">
        <v>36</v>
      </c>
      <c r="C11" s="38">
        <v>82.72</v>
      </c>
      <c r="D11" s="7">
        <v>35</v>
      </c>
      <c r="E11" s="3">
        <f t="shared" si="0"/>
        <v>117.72</v>
      </c>
      <c r="F11" s="1">
        <v>52.19</v>
      </c>
      <c r="G11" s="7">
        <v>65</v>
      </c>
      <c r="H11" s="4">
        <f t="shared" si="1"/>
        <v>117.19</v>
      </c>
      <c r="I11" s="5">
        <f t="shared" si="2"/>
        <v>117.19</v>
      </c>
      <c r="J11" s="26">
        <f t="shared" si="3"/>
        <v>9</v>
      </c>
    </row>
    <row r="12" spans="1:10" ht="20.25">
      <c r="A12" s="42">
        <v>7</v>
      </c>
      <c r="B12" s="40" t="s">
        <v>14</v>
      </c>
      <c r="C12" s="37">
        <v>103.72</v>
      </c>
      <c r="D12" s="7">
        <v>80</v>
      </c>
      <c r="E12" s="3">
        <f t="shared" si="0"/>
        <v>183.72</v>
      </c>
      <c r="F12" s="1">
        <v>112.26</v>
      </c>
      <c r="G12" s="7">
        <v>65</v>
      </c>
      <c r="H12" s="4">
        <f t="shared" si="1"/>
        <v>177.26</v>
      </c>
      <c r="I12" s="5">
        <f t="shared" si="2"/>
        <v>177.26</v>
      </c>
      <c r="J12" s="26">
        <f t="shared" si="3"/>
        <v>12</v>
      </c>
    </row>
    <row r="13" spans="1:10" ht="20.25">
      <c r="A13" s="42">
        <v>8</v>
      </c>
      <c r="B13" s="40" t="s">
        <v>15</v>
      </c>
      <c r="C13" s="38">
        <v>51.97</v>
      </c>
      <c r="D13" s="7">
        <v>35</v>
      </c>
      <c r="E13" s="3">
        <f t="shared" si="0"/>
        <v>86.97</v>
      </c>
      <c r="F13" s="1">
        <v>54.36</v>
      </c>
      <c r="G13" s="7">
        <v>10</v>
      </c>
      <c r="H13" s="4">
        <f t="shared" si="1"/>
        <v>64.36</v>
      </c>
      <c r="I13" s="5">
        <f t="shared" si="2"/>
        <v>64.36</v>
      </c>
      <c r="J13" s="35">
        <f t="shared" si="3"/>
        <v>2</v>
      </c>
    </row>
    <row r="14" spans="1:10" ht="20.25">
      <c r="A14" s="42">
        <v>9</v>
      </c>
      <c r="B14" s="40" t="s">
        <v>37</v>
      </c>
      <c r="C14" s="37">
        <v>131.03</v>
      </c>
      <c r="D14" s="7">
        <v>245</v>
      </c>
      <c r="E14" s="3">
        <f t="shared" si="0"/>
        <v>376.03</v>
      </c>
      <c r="F14" s="1">
        <v>113.71</v>
      </c>
      <c r="G14" s="7">
        <v>160</v>
      </c>
      <c r="H14" s="4">
        <f t="shared" si="1"/>
        <v>273.71</v>
      </c>
      <c r="I14" s="5">
        <f t="shared" si="2"/>
        <v>273.71</v>
      </c>
      <c r="J14" s="26">
        <f t="shared" si="3"/>
        <v>16</v>
      </c>
    </row>
    <row r="15" spans="1:10" ht="20.25">
      <c r="A15" s="42">
        <v>10</v>
      </c>
      <c r="B15" s="40" t="s">
        <v>38</v>
      </c>
      <c r="C15" s="38">
        <v>74.44</v>
      </c>
      <c r="D15" s="7">
        <v>70</v>
      </c>
      <c r="E15" s="3">
        <f t="shared" si="0"/>
        <v>144.44</v>
      </c>
      <c r="F15" s="1">
        <v>67.75</v>
      </c>
      <c r="G15" s="7">
        <v>40</v>
      </c>
      <c r="H15" s="4">
        <f t="shared" si="1"/>
        <v>107.75</v>
      </c>
      <c r="I15" s="5">
        <f t="shared" si="2"/>
        <v>107.75</v>
      </c>
      <c r="J15" s="26">
        <f t="shared" si="3"/>
        <v>8</v>
      </c>
    </row>
    <row r="16" spans="1:10" ht="20.25">
      <c r="A16" s="42">
        <v>11</v>
      </c>
      <c r="B16" s="40" t="s">
        <v>11</v>
      </c>
      <c r="C16" s="37">
        <v>62.91</v>
      </c>
      <c r="D16" s="7">
        <v>40</v>
      </c>
      <c r="E16" s="3">
        <f t="shared" si="0"/>
        <v>102.91</v>
      </c>
      <c r="F16" s="1">
        <v>58.75</v>
      </c>
      <c r="G16" s="7">
        <v>25</v>
      </c>
      <c r="H16" s="4">
        <f t="shared" si="1"/>
        <v>83.75</v>
      </c>
      <c r="I16" s="5">
        <f t="shared" si="2"/>
        <v>83.75</v>
      </c>
      <c r="J16" s="26">
        <f t="shared" si="3"/>
        <v>5</v>
      </c>
    </row>
    <row r="17" spans="1:10" ht="20.25">
      <c r="A17" s="42">
        <v>12</v>
      </c>
      <c r="B17" s="40" t="s">
        <v>39</v>
      </c>
      <c r="C17" s="38">
        <v>59.63</v>
      </c>
      <c r="D17" s="7">
        <v>20</v>
      </c>
      <c r="E17" s="3">
        <f t="shared" si="0"/>
        <v>79.63</v>
      </c>
      <c r="F17" s="1">
        <v>61.13</v>
      </c>
      <c r="G17" s="7">
        <v>5</v>
      </c>
      <c r="H17" s="4">
        <f t="shared" si="1"/>
        <v>66.13</v>
      </c>
      <c r="I17" s="5">
        <f t="shared" si="2"/>
        <v>66.13</v>
      </c>
      <c r="J17" s="35">
        <f t="shared" si="3"/>
        <v>3</v>
      </c>
    </row>
    <row r="18" spans="1:10" ht="20.25">
      <c r="A18" s="42">
        <v>13</v>
      </c>
      <c r="B18" s="40" t="s">
        <v>40</v>
      </c>
      <c r="C18" s="37">
        <v>67.32</v>
      </c>
      <c r="D18" s="7">
        <v>35</v>
      </c>
      <c r="E18" s="3">
        <f t="shared" si="0"/>
        <v>102.32</v>
      </c>
      <c r="F18" s="1">
        <v>64.1</v>
      </c>
      <c r="G18" s="7">
        <v>55</v>
      </c>
      <c r="H18" s="4">
        <f t="shared" si="1"/>
        <v>119.1</v>
      </c>
      <c r="I18" s="5">
        <f t="shared" si="2"/>
        <v>102.32</v>
      </c>
      <c r="J18" s="26">
        <f t="shared" si="3"/>
        <v>7</v>
      </c>
    </row>
    <row r="19" spans="1:10" ht="20.25">
      <c r="A19" s="42">
        <v>14</v>
      </c>
      <c r="B19" s="40" t="s">
        <v>41</v>
      </c>
      <c r="C19" s="38">
        <v>43.38</v>
      </c>
      <c r="D19" s="7">
        <v>15</v>
      </c>
      <c r="E19" s="3">
        <f t="shared" si="0"/>
        <v>58.38</v>
      </c>
      <c r="F19" s="1">
        <v>48.93</v>
      </c>
      <c r="G19" s="7">
        <v>15</v>
      </c>
      <c r="H19" s="4">
        <f t="shared" si="1"/>
        <v>63.93</v>
      </c>
      <c r="I19" s="5">
        <f t="shared" si="2"/>
        <v>58.38</v>
      </c>
      <c r="J19" s="35">
        <f t="shared" si="3"/>
        <v>1</v>
      </c>
    </row>
    <row r="20" spans="1:10" ht="20.25">
      <c r="A20" s="42">
        <v>15</v>
      </c>
      <c r="B20" s="40" t="s">
        <v>42</v>
      </c>
      <c r="C20" s="37">
        <v>179.75</v>
      </c>
      <c r="D20" s="7">
        <v>45</v>
      </c>
      <c r="E20" s="3">
        <f t="shared" si="0"/>
        <v>224.75</v>
      </c>
      <c r="F20" s="1">
        <v>208.37</v>
      </c>
      <c r="G20" s="7">
        <v>65</v>
      </c>
      <c r="H20" s="4">
        <f t="shared" si="1"/>
        <v>273.37</v>
      </c>
      <c r="I20" s="5">
        <f t="shared" si="2"/>
        <v>224.75</v>
      </c>
      <c r="J20" s="26">
        <f t="shared" si="3"/>
        <v>15</v>
      </c>
    </row>
    <row r="21" spans="1:10" ht="21" thickBot="1">
      <c r="A21" s="43">
        <v>16</v>
      </c>
      <c r="B21" s="41" t="s">
        <v>22</v>
      </c>
      <c r="C21" s="44">
        <v>999</v>
      </c>
      <c r="D21" s="47" t="s">
        <v>9</v>
      </c>
      <c r="E21" s="30">
        <f t="shared" si="0"/>
        <v>999</v>
      </c>
      <c r="F21" s="31">
        <v>68.04</v>
      </c>
      <c r="G21" s="29">
        <v>15</v>
      </c>
      <c r="H21" s="32">
        <f t="shared" si="1"/>
        <v>83.04</v>
      </c>
      <c r="I21" s="33">
        <f t="shared" si="2"/>
        <v>83.04</v>
      </c>
      <c r="J21" s="34">
        <f t="shared" si="3"/>
        <v>4</v>
      </c>
    </row>
  </sheetData>
  <sheetProtection selectLockedCells="1" selectUnlockedCells="1"/>
  <conditionalFormatting sqref="J6:J21">
    <cfRule type="cellIs" priority="1" dxfId="2" operator="equal" stopIfTrue="1">
      <formula>2</formula>
    </cfRule>
    <cfRule type="cellIs" priority="2" dxfId="1" operator="equal" stopIfTrue="1">
      <formula>1</formula>
    </cfRule>
    <cfRule type="cellIs" priority="3" dxfId="0" operator="equal" stopIfTrue="1"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Bára</dc:creator>
  <cp:keywords/>
  <dc:description/>
  <cp:lastModifiedBy>pkolar</cp:lastModifiedBy>
  <dcterms:created xsi:type="dcterms:W3CDTF">2012-05-05T22:03:10Z</dcterms:created>
  <dcterms:modified xsi:type="dcterms:W3CDTF">2012-05-11T08:13:43Z</dcterms:modified>
  <cp:category/>
  <cp:version/>
  <cp:contentType/>
  <cp:contentStatus/>
</cp:coreProperties>
</file>