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ladší" sheetId="1" r:id="rId1"/>
    <sheet name="starší" sheetId="2" r:id="rId2"/>
    <sheet name="ostatní" sheetId="3" r:id="rId3"/>
  </sheets>
  <definedNames>
    <definedName name="_xlnm.Print_Titles" localSheetId="0">'mladší'!$1:$3</definedName>
    <definedName name="_xlnm.Print_Titles" localSheetId="1">'starší'!$1:$3</definedName>
  </definedNames>
  <calcPr fullCalcOnLoad="1"/>
</workbook>
</file>

<file path=xl/sharedStrings.xml><?xml version="1.0" encoding="utf-8"?>
<sst xmlns="http://schemas.openxmlformats.org/spreadsheetml/2006/main" count="387" uniqueCount="316">
  <si>
    <t>startovní číslo</t>
  </si>
  <si>
    <t>orgaizace</t>
  </si>
  <si>
    <t>jména závodníků</t>
  </si>
  <si>
    <t>trestné body</t>
  </si>
  <si>
    <t>pořadí</t>
  </si>
  <si>
    <t>pořadí PORM</t>
  </si>
  <si>
    <t>žebříková stěna</t>
  </si>
  <si>
    <t>Rostliny</t>
  </si>
  <si>
    <t>šipky</t>
  </si>
  <si>
    <t>střelba</t>
  </si>
  <si>
    <t>uzlování</t>
  </si>
  <si>
    <t>hod granátem</t>
  </si>
  <si>
    <t>zvířata</t>
  </si>
  <si>
    <t>zdravověda</t>
  </si>
  <si>
    <t>lanová lávka</t>
  </si>
  <si>
    <t>odhad vzdálenosti</t>
  </si>
  <si>
    <t>ohniště</t>
  </si>
  <si>
    <t>topografie</t>
  </si>
  <si>
    <t>foukačka</t>
  </si>
  <si>
    <t>luk</t>
  </si>
  <si>
    <t>poleno</t>
  </si>
  <si>
    <t>součet</t>
  </si>
  <si>
    <t>Zimní závod - OBORA - 21. února 2010 - starší</t>
  </si>
  <si>
    <t>Zimní závod - OBORA - 21. února 2010 - mladší</t>
  </si>
  <si>
    <t>SDH Úněšov</t>
  </si>
  <si>
    <t>Jaroslav Šuchman</t>
  </si>
  <si>
    <t>Růžena Nedvědová</t>
  </si>
  <si>
    <t>Tomáš Kotěšévec</t>
  </si>
  <si>
    <t>Josef Ondrejka</t>
  </si>
  <si>
    <t>Věra Šuchmanová</t>
  </si>
  <si>
    <t>PS Walden</t>
  </si>
  <si>
    <t>Lukáš Tupý</t>
  </si>
  <si>
    <t>Jakub Hostička</t>
  </si>
  <si>
    <t>Miloslav Maroušek</t>
  </si>
  <si>
    <t>Vít Mencl</t>
  </si>
  <si>
    <t>Lenka Kadičová</t>
  </si>
  <si>
    <t>Hanka Hostičková</t>
  </si>
  <si>
    <t>Tereza Kadičková</t>
  </si>
  <si>
    <t>Filip Kadaně</t>
  </si>
  <si>
    <t>Tajná disciplina</t>
  </si>
  <si>
    <t>jízdní řády</t>
  </si>
  <si>
    <t>zatloukání  hřebíku</t>
  </si>
  <si>
    <t>SDH H. Hradiště</t>
  </si>
  <si>
    <t>Honza Tomášek</t>
  </si>
  <si>
    <t>Jakub Švejkovský</t>
  </si>
  <si>
    <t>Dan Šmídl</t>
  </si>
  <si>
    <t>Jana Tomášková</t>
  </si>
  <si>
    <t>Adela Netrhová</t>
  </si>
  <si>
    <t>Adéla Kepková</t>
  </si>
  <si>
    <t>Adam Brozek</t>
  </si>
  <si>
    <t>Kačka Češková</t>
  </si>
  <si>
    <t>Aleš Tauchen</t>
  </si>
  <si>
    <t>Jakub Kolář</t>
  </si>
  <si>
    <t>SDH Zruč</t>
  </si>
  <si>
    <t>Iveta Hlinková</t>
  </si>
  <si>
    <t>Jiří Honzík</t>
  </si>
  <si>
    <t>Miroslav Mráček</t>
  </si>
  <si>
    <t>Tomáš Sobotík</t>
  </si>
  <si>
    <t>Tomáš Bublík</t>
  </si>
  <si>
    <t>Dominik Soukup</t>
  </si>
  <si>
    <t>Jakub Skuhrovec</t>
  </si>
  <si>
    <t>Matěj Skuhrovec</t>
  </si>
  <si>
    <t>Filip Tomášek</t>
  </si>
  <si>
    <t>Dan Tauchen</t>
  </si>
  <si>
    <t>SDH Tlučná</t>
  </si>
  <si>
    <t>Michaela Haišmanová</t>
  </si>
  <si>
    <t>Veronika Kašparová</t>
  </si>
  <si>
    <t>Martin Sobotka</t>
  </si>
  <si>
    <t>Anna Kocánková</t>
  </si>
  <si>
    <t>Adéla Klausová</t>
  </si>
  <si>
    <t>Háskovi</t>
  </si>
  <si>
    <t>Kaznějov</t>
  </si>
  <si>
    <t>Eliška Křížová</t>
  </si>
  <si>
    <t>František Krůs</t>
  </si>
  <si>
    <t>Václav Loužek</t>
  </si>
  <si>
    <t>Zuzana Kašparová</t>
  </si>
  <si>
    <t>Tomáš Denk</t>
  </si>
  <si>
    <t>Ivana Čermáková</t>
  </si>
  <si>
    <t>Pavlína Kyrianová</t>
  </si>
  <si>
    <t>Marcela Zímová</t>
  </si>
  <si>
    <t>Lukáš Kříž</t>
  </si>
  <si>
    <t>Jan Bednář</t>
  </si>
  <si>
    <t>Pánkovi</t>
  </si>
  <si>
    <t>SDH Bučí</t>
  </si>
  <si>
    <t>František Dobrý</t>
  </si>
  <si>
    <t>Veronika Macháčková</t>
  </si>
  <si>
    <t>Aneta Soukupová</t>
  </si>
  <si>
    <t>Marek Mach</t>
  </si>
  <si>
    <t>Jiří Piškule</t>
  </si>
  <si>
    <t>Lukáš Pašek</t>
  </si>
  <si>
    <t>Radek Mach</t>
  </si>
  <si>
    <r>
      <t>Karolína T</t>
    </r>
    <r>
      <rPr>
        <sz val="8"/>
        <rFont val="Arial"/>
        <family val="0"/>
      </rPr>
      <t>öglová</t>
    </r>
  </si>
  <si>
    <t>Tomáš Soukup</t>
  </si>
  <si>
    <t>Bohuslav Mandák</t>
  </si>
  <si>
    <t>SDH Nýřany</t>
  </si>
  <si>
    <t>Marek Štěpánek</t>
  </si>
  <si>
    <t>Tomáš Fuchs</t>
  </si>
  <si>
    <t>Eva Kynzlová</t>
  </si>
  <si>
    <t>Adéla Jungmanová</t>
  </si>
  <si>
    <t>Pavla Egermayerová</t>
  </si>
  <si>
    <t>Eliška Vozabulová</t>
  </si>
  <si>
    <t>Katka Horáková</t>
  </si>
  <si>
    <t>Radek Hinterholzinger</t>
  </si>
  <si>
    <t>Jakub Skolek</t>
  </si>
  <si>
    <r>
      <t>Simona M</t>
    </r>
    <r>
      <rPr>
        <sz val="8"/>
        <rFont val="Arial"/>
        <family val="0"/>
      </rPr>
      <t>ü</t>
    </r>
    <r>
      <rPr>
        <sz val="8"/>
        <rFont val="Arial"/>
        <family val="2"/>
      </rPr>
      <t>lerová</t>
    </r>
  </si>
  <si>
    <t>SDH Ledce</t>
  </si>
  <si>
    <t>Filip Calta</t>
  </si>
  <si>
    <t>Lukáš Racek</t>
  </si>
  <si>
    <t>Jan Chmelíř</t>
  </si>
  <si>
    <t>Jára Tomeš</t>
  </si>
  <si>
    <t>Kristýna Suchá</t>
  </si>
  <si>
    <t>Barča Rumlová</t>
  </si>
  <si>
    <t>Jiří Suchý</t>
  </si>
  <si>
    <t>Adámek Prokeš</t>
  </si>
  <si>
    <t>Petr Petroš</t>
  </si>
  <si>
    <t>Jan Fridrich</t>
  </si>
  <si>
    <t>SDH Líně</t>
  </si>
  <si>
    <t>Matěj Hirka</t>
  </si>
  <si>
    <t>Šimon Maur</t>
  </si>
  <si>
    <t>Filip Šedivec</t>
  </si>
  <si>
    <t>Kuba Stehlík</t>
  </si>
  <si>
    <t>Tereza Procházková</t>
  </si>
  <si>
    <t>Ondřej Vlasatý</t>
  </si>
  <si>
    <t>Kristýna Jílková</t>
  </si>
  <si>
    <t>Zuzana Haluzincová</t>
  </si>
  <si>
    <t>Lenka Jírová</t>
  </si>
  <si>
    <t>Dominika Caltová</t>
  </si>
  <si>
    <t>Nikola Rumlová</t>
  </si>
  <si>
    <t>Petr Jírový</t>
  </si>
  <si>
    <t>Tomáš Chmelíř</t>
  </si>
  <si>
    <t>SDH Manětín</t>
  </si>
  <si>
    <t>Adéla Šafrová</t>
  </si>
  <si>
    <t>Petra Koudelová</t>
  </si>
  <si>
    <t>Jiřina Fenclová</t>
  </si>
  <si>
    <t>Patrik Hnátek</t>
  </si>
  <si>
    <t>Tomáš Vobořil</t>
  </si>
  <si>
    <t>Zuzana Šafrová</t>
  </si>
  <si>
    <t>Vojtěch Maršán</t>
  </si>
  <si>
    <t>David Hanus</t>
  </si>
  <si>
    <t>Miroslav Levora</t>
  </si>
  <si>
    <t>Martin Smutný</t>
  </si>
  <si>
    <t>SDH Kožlany</t>
  </si>
  <si>
    <t>Jiří Švamberg</t>
  </si>
  <si>
    <t>Jiří Vodrážka</t>
  </si>
  <si>
    <t>Rosalie Slabá</t>
  </si>
  <si>
    <t>Lenka Zímová</t>
  </si>
  <si>
    <t>Jan Špaček</t>
  </si>
  <si>
    <t>Jaroslav Berbr</t>
  </si>
  <si>
    <t>Ondřej Berbr</t>
  </si>
  <si>
    <t>Miroslav Beneš</t>
  </si>
  <si>
    <t>Nikola Švambergová</t>
  </si>
  <si>
    <t>Alena Klausová</t>
  </si>
  <si>
    <t>Lomnička</t>
  </si>
  <si>
    <t>Nikola Jirglová</t>
  </si>
  <si>
    <t>Pavla Nováková</t>
  </si>
  <si>
    <t>Martina Pašková</t>
  </si>
  <si>
    <t>Aleš Severa</t>
  </si>
  <si>
    <t>Kristýna Hanzlíčková</t>
  </si>
  <si>
    <t>Monika Hnátková</t>
  </si>
  <si>
    <t>Nikola Štenglová</t>
  </si>
  <si>
    <t>Michaela Brožová</t>
  </si>
  <si>
    <t>David Koudele</t>
  </si>
  <si>
    <t>Lojza Novotný</t>
  </si>
  <si>
    <t>SDH Chotíkov</t>
  </si>
  <si>
    <t>Matěj Řípa</t>
  </si>
  <si>
    <t>Tomáš Hoblík</t>
  </si>
  <si>
    <t>Michaela Cuolmanová</t>
  </si>
  <si>
    <t>Nikola Foltýnová</t>
  </si>
  <si>
    <t>Dominika Pagrácová</t>
  </si>
  <si>
    <t>Iva Tomášková</t>
  </si>
  <si>
    <t>Dominik Salák</t>
  </si>
  <si>
    <t>Kryštof Landa</t>
  </si>
  <si>
    <t>Martin Vyskoč</t>
  </si>
  <si>
    <t>Fialovi</t>
  </si>
  <si>
    <t>SDH H. Týn</t>
  </si>
  <si>
    <t>Radek Soukup</t>
  </si>
  <si>
    <t>Marek Jurganský</t>
  </si>
  <si>
    <t>Míra Janča</t>
  </si>
  <si>
    <t>Tereza Sobotníková</t>
  </si>
  <si>
    <t>Petr Štoger</t>
  </si>
  <si>
    <t>Zdeněk Sobotník</t>
  </si>
  <si>
    <t>Adéla Langová</t>
  </si>
  <si>
    <t>SDH Třemošná</t>
  </si>
  <si>
    <t>Jakub Tarantík</t>
  </si>
  <si>
    <t>Tomáš Honer</t>
  </si>
  <si>
    <t>Vojtěch Rozum</t>
  </si>
  <si>
    <t>Jakub Vondráček</t>
  </si>
  <si>
    <t>Zdeněk Zelenka</t>
  </si>
  <si>
    <t>Tereza Vodáková</t>
  </si>
  <si>
    <t>Daniel Mašek</t>
  </si>
  <si>
    <t>Jan Bajer</t>
  </si>
  <si>
    <t>Kryštof Sládek</t>
  </si>
  <si>
    <t>Denisa Šiljavá</t>
  </si>
  <si>
    <t>Michaela Beránková</t>
  </si>
  <si>
    <t>Kateřina Šedivá</t>
  </si>
  <si>
    <t>Jakub Brabec</t>
  </si>
  <si>
    <t>Kateřina Sušická</t>
  </si>
  <si>
    <t>SDH Lité</t>
  </si>
  <si>
    <t>Marie Palangariová</t>
  </si>
  <si>
    <t>Renata Půtová</t>
  </si>
  <si>
    <t>Václav Smola</t>
  </si>
  <si>
    <t>Patrik Půta</t>
  </si>
  <si>
    <t>Kristýna Kajerová</t>
  </si>
  <si>
    <t>SDH Kaznějov</t>
  </si>
  <si>
    <t>Daniel Hart</t>
  </si>
  <si>
    <t>Aneta Balínová</t>
  </si>
  <si>
    <t>Adam Nechutný</t>
  </si>
  <si>
    <t>Matěj Nechutný</t>
  </si>
  <si>
    <t>Nikola Reinwartová</t>
  </si>
  <si>
    <t>Dominik Kotas</t>
  </si>
  <si>
    <t>Dominik Ortcikr</t>
  </si>
  <si>
    <t>Karolína Reinwartová</t>
  </si>
  <si>
    <t>Martin Novák</t>
  </si>
  <si>
    <t>Jan Hájek</t>
  </si>
  <si>
    <t>Lukáš Hašek</t>
  </si>
  <si>
    <t>Petr Bohuslav</t>
  </si>
  <si>
    <t>Braunova 1</t>
  </si>
  <si>
    <t>Braunova 3</t>
  </si>
  <si>
    <t>SDH Dýšiná</t>
  </si>
  <si>
    <t>Anežka Strnadová</t>
  </si>
  <si>
    <t>Eliška Lusková</t>
  </si>
  <si>
    <t>Daniela Havelková</t>
  </si>
  <si>
    <t>Magdalena Štuksová</t>
  </si>
  <si>
    <t>Šimon Pekár</t>
  </si>
  <si>
    <t>Barbora Paidarová</t>
  </si>
  <si>
    <t>Matěj Maur</t>
  </si>
  <si>
    <t>Jakub Klouda</t>
  </si>
  <si>
    <t>Marek Cihla</t>
  </si>
  <si>
    <t>Šimon Červenka</t>
  </si>
  <si>
    <t>SDH Holýšov</t>
  </si>
  <si>
    <t>Jan Červeňák</t>
  </si>
  <si>
    <t>Tereza Nováková</t>
  </si>
  <si>
    <t>Dominik Kanta</t>
  </si>
  <si>
    <t>Eliška Hiková</t>
  </si>
  <si>
    <t>Vojtěch Hrubant</t>
  </si>
  <si>
    <t>SDH Všeruby</t>
  </si>
  <si>
    <t>Tereza Šreková</t>
  </si>
  <si>
    <t>Václav Pešek</t>
  </si>
  <si>
    <t>Lenka Randová</t>
  </si>
  <si>
    <t>Stanislav Pašek</t>
  </si>
  <si>
    <t>Zuzka Meierová</t>
  </si>
  <si>
    <t>Kristýna Převorová</t>
  </si>
  <si>
    <t>SDH Kožlany B</t>
  </si>
  <si>
    <t>SDH Manětín B</t>
  </si>
  <si>
    <t>SDH Ledce B</t>
  </si>
  <si>
    <t>PS Saturn</t>
  </si>
  <si>
    <t>Jakub Šmucr</t>
  </si>
  <si>
    <t>Nikol Lišková</t>
  </si>
  <si>
    <t>Martina Brabcová</t>
  </si>
  <si>
    <t>Kateřina Vízková</t>
  </si>
  <si>
    <t>Nicole Hajtová</t>
  </si>
  <si>
    <t>vopliš</t>
  </si>
  <si>
    <t>SDH Štichovice</t>
  </si>
  <si>
    <t>Lukáš Viták</t>
  </si>
  <si>
    <t>Lucie Vitáková</t>
  </si>
  <si>
    <t>Blanka Zímová</t>
  </si>
  <si>
    <t>Václava Bulínová</t>
  </si>
  <si>
    <t>Ivana Zímová</t>
  </si>
  <si>
    <t>SDH Nevřeň</t>
  </si>
  <si>
    <t>Ondra Šebek</t>
  </si>
  <si>
    <t>Veronika Macháčová</t>
  </si>
  <si>
    <t>Jiří Žemlička</t>
  </si>
  <si>
    <t>Tomáš Pechát</t>
  </si>
  <si>
    <t>SDH Nevřeň A</t>
  </si>
  <si>
    <t>Jakub Blažek</t>
  </si>
  <si>
    <t>Vojta Blažek</t>
  </si>
  <si>
    <t>Jan Holota</t>
  </si>
  <si>
    <t>Tomáš Holota</t>
  </si>
  <si>
    <t>Karolína Mouleová</t>
  </si>
  <si>
    <t xml:space="preserve">SDH Nevřeň B </t>
  </si>
  <si>
    <t>Milan Liška</t>
  </si>
  <si>
    <t>Eva Hanzlíková</t>
  </si>
  <si>
    <t>Dan Kubeš</t>
  </si>
  <si>
    <t>Vojta Šebek</t>
  </si>
  <si>
    <t>Roman Petrás</t>
  </si>
  <si>
    <t>Adéla Vébrová</t>
  </si>
  <si>
    <t>Kája Genttnerová</t>
  </si>
  <si>
    <t>Václav Pechát</t>
  </si>
  <si>
    <t>SDH Obora</t>
  </si>
  <si>
    <r>
      <t>Ondra M</t>
    </r>
    <r>
      <rPr>
        <sz val="8"/>
        <rFont val="Arial"/>
        <family val="0"/>
      </rPr>
      <t>ü</t>
    </r>
    <r>
      <rPr>
        <sz val="8"/>
        <rFont val="Arial"/>
        <family val="2"/>
      </rPr>
      <t>ller</t>
    </r>
  </si>
  <si>
    <t>Kuba Ramajz</t>
  </si>
  <si>
    <t xml:space="preserve">Filip Růžek </t>
  </si>
  <si>
    <t>Tereza Pohanková</t>
  </si>
  <si>
    <t>SDH Nevřeň B</t>
  </si>
  <si>
    <t>Lukáš Matouš</t>
  </si>
  <si>
    <t>Adina Brůnová</t>
  </si>
  <si>
    <t>Katka Nováková</t>
  </si>
  <si>
    <t>Aneta Křížová</t>
  </si>
  <si>
    <t>Míša Pechátová</t>
  </si>
  <si>
    <t>SDH Obora C</t>
  </si>
  <si>
    <t>SDH Obora A</t>
  </si>
  <si>
    <t>Terka Vašatová</t>
  </si>
  <si>
    <t>Geli Malinová</t>
  </si>
  <si>
    <t>Kája Kroftová</t>
  </si>
  <si>
    <t>Martínek Pouska</t>
  </si>
  <si>
    <t>Kryštof Ramajzl</t>
  </si>
  <si>
    <t>SDH Obora D</t>
  </si>
  <si>
    <t>Tomáš Pohanka</t>
  </si>
  <si>
    <r>
      <t>Alešek Winkelh</t>
    </r>
    <r>
      <rPr>
        <sz val="8"/>
        <rFont val="Arial"/>
        <family val="0"/>
      </rPr>
      <t>öfer</t>
    </r>
  </si>
  <si>
    <t>Tereza Šlehoberová</t>
  </si>
  <si>
    <t>Alena NĚMEČKOVÁ</t>
  </si>
  <si>
    <t>masta - bebí</t>
  </si>
  <si>
    <t>Lucka Baštrnáková</t>
  </si>
  <si>
    <r>
      <t>Bára Winkelh</t>
    </r>
    <r>
      <rPr>
        <sz val="8"/>
        <rFont val="Arial"/>
        <family val="0"/>
      </rPr>
      <t>ö</t>
    </r>
    <r>
      <rPr>
        <sz val="8"/>
        <rFont val="Arial"/>
        <family val="2"/>
      </rPr>
      <t>ferová</t>
    </r>
  </si>
  <si>
    <r>
      <t>Monika Winkelh</t>
    </r>
    <r>
      <rPr>
        <sz val="8"/>
        <rFont val="Arial"/>
        <family val="0"/>
      </rPr>
      <t>ö</t>
    </r>
    <r>
      <rPr>
        <sz val="8"/>
        <rFont val="Arial"/>
        <family val="2"/>
      </rPr>
      <t>ferová</t>
    </r>
  </si>
  <si>
    <t>Ondra Jirsa</t>
  </si>
  <si>
    <t>Luboš Dolejš</t>
  </si>
  <si>
    <t xml:space="preserve">neúplné hlídky - nehodnoceni </t>
  </si>
  <si>
    <t>Všeruby</t>
  </si>
  <si>
    <t>Zimní závod - OBORA - 21. února 2010  - něco navíc</t>
  </si>
  <si>
    <t>SDH Obora B</t>
  </si>
  <si>
    <t>Kačka Růžková</t>
  </si>
  <si>
    <t>Eliška Růžková</t>
  </si>
  <si>
    <t>Karolína Šuchmanová</t>
  </si>
  <si>
    <t>Adélka Háková</t>
  </si>
  <si>
    <t>Radka Urbánková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</si>
</sst>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0"/>
      <name val="Arial CE"/>
      <family val="0"/>
    </font>
    <font>
      <b/>
      <i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Comic Sans MS"/>
      <family val="4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textRotation="90" wrapText="1"/>
    </xf>
    <xf numFmtId="0" fontId="0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4.7109375" style="7" customWidth="1"/>
    <col min="2" max="2" width="8.421875" style="21" customWidth="1"/>
    <col min="3" max="3" width="10.00390625" style="12" customWidth="1"/>
    <col min="4" max="4" width="11.421875" style="12" customWidth="1"/>
    <col min="5" max="5" width="10.00390625" style="12" customWidth="1"/>
    <col min="6" max="6" width="10.8515625" style="12" customWidth="1"/>
    <col min="7" max="7" width="10.00390625" style="12" customWidth="1"/>
    <col min="8" max="25" width="3.7109375" style="0" customWidth="1"/>
    <col min="26" max="26" width="4.421875" style="9" customWidth="1"/>
    <col min="27" max="27" width="4.7109375" style="11" customWidth="1"/>
    <col min="28" max="16384" width="9.140625" style="3" customWidth="1"/>
  </cols>
  <sheetData>
    <row r="1" spans="1:27" s="2" customFormat="1" ht="24.75" customHeight="1" thickBot="1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5" customHeight="1">
      <c r="A2" s="44" t="s">
        <v>0</v>
      </c>
      <c r="B2" s="46" t="s">
        <v>1</v>
      </c>
      <c r="C2" s="48" t="s">
        <v>2</v>
      </c>
      <c r="D2" s="48"/>
      <c r="E2" s="48"/>
      <c r="F2" s="48"/>
      <c r="G2" s="48"/>
      <c r="H2" s="50" t="s">
        <v>3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  <c r="AA2" s="53" t="s">
        <v>4</v>
      </c>
    </row>
    <row r="3" spans="1:27" s="6" customFormat="1" ht="54" customHeight="1" thickBot="1">
      <c r="A3" s="45"/>
      <c r="B3" s="47"/>
      <c r="C3" s="49"/>
      <c r="D3" s="49"/>
      <c r="E3" s="49"/>
      <c r="F3" s="49"/>
      <c r="G3" s="49"/>
      <c r="H3" s="31" t="s">
        <v>39</v>
      </c>
      <c r="I3" s="4" t="s">
        <v>15</v>
      </c>
      <c r="J3" s="4" t="s">
        <v>19</v>
      </c>
      <c r="K3" s="4" t="s">
        <v>7</v>
      </c>
      <c r="L3" s="4" t="s">
        <v>12</v>
      </c>
      <c r="M3" s="4" t="s">
        <v>8</v>
      </c>
      <c r="N3" s="32" t="s">
        <v>40</v>
      </c>
      <c r="O3" s="4" t="s">
        <v>10</v>
      </c>
      <c r="P3" s="4" t="s">
        <v>17</v>
      </c>
      <c r="Q3" s="4" t="s">
        <v>16</v>
      </c>
      <c r="R3" s="4" t="s">
        <v>18</v>
      </c>
      <c r="S3" s="4" t="s">
        <v>11</v>
      </c>
      <c r="T3" s="4" t="s">
        <v>13</v>
      </c>
      <c r="U3" s="4" t="s">
        <v>14</v>
      </c>
      <c r="V3" s="4" t="s">
        <v>9</v>
      </c>
      <c r="W3" s="37" t="s">
        <v>41</v>
      </c>
      <c r="X3" s="4" t="s">
        <v>6</v>
      </c>
      <c r="Y3" s="4" t="s">
        <v>20</v>
      </c>
      <c r="Z3" s="5" t="s">
        <v>21</v>
      </c>
      <c r="AA3" s="54"/>
    </row>
    <row r="4" spans="1:27" ht="22.5" customHeight="1">
      <c r="A4" s="19">
        <v>25</v>
      </c>
      <c r="B4" s="20" t="s">
        <v>141</v>
      </c>
      <c r="C4" s="20" t="s">
        <v>142</v>
      </c>
      <c r="D4" s="13" t="s">
        <v>143</v>
      </c>
      <c r="E4" s="13" t="s">
        <v>144</v>
      </c>
      <c r="F4" s="13" t="s">
        <v>145</v>
      </c>
      <c r="G4" s="13" t="s">
        <v>146</v>
      </c>
      <c r="H4" s="29">
        <v>0</v>
      </c>
      <c r="I4" s="29">
        <v>0</v>
      </c>
      <c r="J4" s="29">
        <v>3</v>
      </c>
      <c r="K4" s="29">
        <v>0</v>
      </c>
      <c r="L4" s="29">
        <v>0</v>
      </c>
      <c r="M4" s="29">
        <v>1</v>
      </c>
      <c r="N4" s="29">
        <v>0</v>
      </c>
      <c r="O4" s="29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5</v>
      </c>
      <c r="W4" s="29">
        <v>0</v>
      </c>
      <c r="X4" s="16">
        <v>0</v>
      </c>
      <c r="Y4" s="16">
        <v>0</v>
      </c>
      <c r="Z4" s="17">
        <f aca="true" t="shared" si="0" ref="Z4:Z25">SUM(H4:Y4)</f>
        <v>9</v>
      </c>
      <c r="AA4" s="15">
        <f>RANK(Z4,Z4:Z25,1)</f>
        <v>1</v>
      </c>
    </row>
    <row r="5" spans="1:27" ht="22.5" customHeight="1">
      <c r="A5" s="38">
        <v>51</v>
      </c>
      <c r="B5" s="39" t="s">
        <v>290</v>
      </c>
      <c r="C5" s="39" t="s">
        <v>279</v>
      </c>
      <c r="D5" s="13" t="s">
        <v>280</v>
      </c>
      <c r="E5" s="13" t="s">
        <v>281</v>
      </c>
      <c r="F5" s="13" t="s">
        <v>80</v>
      </c>
      <c r="G5" s="13" t="s">
        <v>282</v>
      </c>
      <c r="H5" s="16">
        <v>0</v>
      </c>
      <c r="I5" s="16">
        <v>0</v>
      </c>
      <c r="J5" s="16">
        <v>3</v>
      </c>
      <c r="K5" s="16">
        <v>0</v>
      </c>
      <c r="L5" s="16">
        <v>0</v>
      </c>
      <c r="M5" s="16">
        <v>2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2</v>
      </c>
      <c r="T5" s="16">
        <v>0</v>
      </c>
      <c r="U5" s="16">
        <v>0</v>
      </c>
      <c r="V5" s="16">
        <v>3</v>
      </c>
      <c r="W5" s="16">
        <v>0</v>
      </c>
      <c r="X5" s="16">
        <v>0</v>
      </c>
      <c r="Y5" s="16">
        <v>0</v>
      </c>
      <c r="Z5" s="17">
        <f t="shared" si="0"/>
        <v>10</v>
      </c>
      <c r="AA5" s="15">
        <f>RANK(Z5,Z4:Z25,1)</f>
        <v>2</v>
      </c>
    </row>
    <row r="6" spans="1:27" ht="22.5" customHeight="1">
      <c r="A6" s="19">
        <v>17</v>
      </c>
      <c r="B6" s="20" t="s">
        <v>105</v>
      </c>
      <c r="C6" s="20" t="s">
        <v>106</v>
      </c>
      <c r="D6" s="13" t="s">
        <v>107</v>
      </c>
      <c r="E6" s="13" t="s">
        <v>108</v>
      </c>
      <c r="F6" s="13" t="s">
        <v>109</v>
      </c>
      <c r="G6" s="13" t="s">
        <v>110</v>
      </c>
      <c r="H6" s="16">
        <v>0</v>
      </c>
      <c r="I6" s="16">
        <v>0</v>
      </c>
      <c r="J6" s="16">
        <v>3</v>
      </c>
      <c r="K6" s="16">
        <v>0</v>
      </c>
      <c r="L6" s="16">
        <v>0</v>
      </c>
      <c r="M6" s="16">
        <v>2</v>
      </c>
      <c r="N6" s="16">
        <v>0</v>
      </c>
      <c r="O6" s="16">
        <v>0</v>
      </c>
      <c r="P6" s="16">
        <v>0</v>
      </c>
      <c r="Q6" s="16">
        <v>2</v>
      </c>
      <c r="R6" s="16">
        <v>0</v>
      </c>
      <c r="S6" s="16">
        <v>5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7">
        <f t="shared" si="0"/>
        <v>12</v>
      </c>
      <c r="AA6" s="15">
        <f>RANK(Z6,Z4:Z25,1)</f>
        <v>3</v>
      </c>
    </row>
    <row r="7" spans="1:27" ht="22.5" customHeight="1">
      <c r="A7" s="19">
        <v>22</v>
      </c>
      <c r="B7" s="20" t="s">
        <v>130</v>
      </c>
      <c r="C7" s="20" t="s">
        <v>131</v>
      </c>
      <c r="D7" s="13" t="s">
        <v>132</v>
      </c>
      <c r="E7" s="13" t="s">
        <v>133</v>
      </c>
      <c r="F7" s="13" t="s">
        <v>134</v>
      </c>
      <c r="G7" s="13" t="s">
        <v>135</v>
      </c>
      <c r="H7" s="16">
        <v>0</v>
      </c>
      <c r="I7" s="16">
        <v>0</v>
      </c>
      <c r="J7" s="16">
        <v>4</v>
      </c>
      <c r="K7" s="16">
        <v>0</v>
      </c>
      <c r="L7" s="16">
        <v>0</v>
      </c>
      <c r="M7" s="16">
        <v>1</v>
      </c>
      <c r="N7" s="16">
        <v>0</v>
      </c>
      <c r="O7" s="16">
        <v>0</v>
      </c>
      <c r="P7" s="16">
        <v>0</v>
      </c>
      <c r="Q7" s="16">
        <v>2</v>
      </c>
      <c r="R7" s="16">
        <v>0</v>
      </c>
      <c r="S7" s="16">
        <v>1</v>
      </c>
      <c r="T7" s="16">
        <v>3</v>
      </c>
      <c r="U7" s="16">
        <v>0</v>
      </c>
      <c r="V7" s="16">
        <v>2</v>
      </c>
      <c r="W7" s="16">
        <v>0</v>
      </c>
      <c r="X7" s="16">
        <v>0</v>
      </c>
      <c r="Y7" s="16">
        <v>0</v>
      </c>
      <c r="Z7" s="17">
        <f t="shared" si="0"/>
        <v>13</v>
      </c>
      <c r="AA7" s="15">
        <f>RANK(Z7,Z4:Z25,1)</f>
        <v>4</v>
      </c>
    </row>
    <row r="8" spans="1:27" ht="22.5" customHeight="1">
      <c r="A8" s="38">
        <v>51</v>
      </c>
      <c r="B8" s="39" t="s">
        <v>263</v>
      </c>
      <c r="C8" s="39" t="s">
        <v>259</v>
      </c>
      <c r="D8" s="13" t="s">
        <v>212</v>
      </c>
      <c r="E8" s="13" t="s">
        <v>260</v>
      </c>
      <c r="F8" s="13" t="s">
        <v>261</v>
      </c>
      <c r="G8" s="13" t="s">
        <v>262</v>
      </c>
      <c r="H8" s="16">
        <v>0</v>
      </c>
      <c r="I8" s="16">
        <v>0</v>
      </c>
      <c r="J8" s="16">
        <v>2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5</v>
      </c>
      <c r="Q8" s="16">
        <v>0</v>
      </c>
      <c r="R8" s="16">
        <v>0</v>
      </c>
      <c r="S8" s="16">
        <v>5</v>
      </c>
      <c r="T8" s="16">
        <v>0</v>
      </c>
      <c r="U8" s="16">
        <v>0</v>
      </c>
      <c r="V8" s="16">
        <v>4</v>
      </c>
      <c r="W8" s="16">
        <v>0</v>
      </c>
      <c r="X8" s="16">
        <v>0</v>
      </c>
      <c r="Y8" s="16">
        <v>0</v>
      </c>
      <c r="Z8" s="17">
        <f t="shared" si="0"/>
        <v>16</v>
      </c>
      <c r="AA8" s="15">
        <f>RANK(Z8,Z4:Z25,1)</f>
        <v>5</v>
      </c>
    </row>
    <row r="9" spans="1:27" ht="22.5" customHeight="1">
      <c r="A9" s="19">
        <v>27</v>
      </c>
      <c r="B9" s="20" t="s">
        <v>242</v>
      </c>
      <c r="C9" s="20" t="s">
        <v>147</v>
      </c>
      <c r="D9" s="13" t="s">
        <v>148</v>
      </c>
      <c r="E9" s="13" t="s">
        <v>149</v>
      </c>
      <c r="F9" s="13" t="s">
        <v>150</v>
      </c>
      <c r="G9" s="13" t="s">
        <v>151</v>
      </c>
      <c r="H9" s="16">
        <v>0</v>
      </c>
      <c r="I9" s="16">
        <v>0</v>
      </c>
      <c r="J9" s="16">
        <v>4</v>
      </c>
      <c r="K9" s="16">
        <v>0</v>
      </c>
      <c r="L9" s="16">
        <v>0</v>
      </c>
      <c r="M9" s="16">
        <v>2</v>
      </c>
      <c r="N9" s="16">
        <v>0</v>
      </c>
      <c r="O9" s="16">
        <v>2</v>
      </c>
      <c r="P9" s="16">
        <v>5</v>
      </c>
      <c r="Q9" s="16">
        <v>0</v>
      </c>
      <c r="R9" s="16">
        <v>0</v>
      </c>
      <c r="S9" s="16">
        <v>4</v>
      </c>
      <c r="T9" s="16">
        <v>0</v>
      </c>
      <c r="U9" s="16">
        <v>0</v>
      </c>
      <c r="V9" s="16">
        <v>5</v>
      </c>
      <c r="W9" s="16">
        <v>0</v>
      </c>
      <c r="X9" s="16">
        <v>0</v>
      </c>
      <c r="Y9" s="16">
        <v>0</v>
      </c>
      <c r="Z9" s="17">
        <f t="shared" si="0"/>
        <v>22</v>
      </c>
      <c r="AA9" s="15">
        <f>RANK(Z9,Z4:Z25,1)</f>
        <v>6</v>
      </c>
    </row>
    <row r="10" spans="1:27" ht="22.5" customHeight="1">
      <c r="A10" s="38">
        <v>52</v>
      </c>
      <c r="B10" s="39" t="s">
        <v>252</v>
      </c>
      <c r="C10" s="39" t="s">
        <v>264</v>
      </c>
      <c r="D10" s="13" t="s">
        <v>265</v>
      </c>
      <c r="E10" s="13" t="s">
        <v>266</v>
      </c>
      <c r="F10" s="13" t="s">
        <v>267</v>
      </c>
      <c r="G10" s="13" t="s">
        <v>268</v>
      </c>
      <c r="H10" s="16">
        <v>0</v>
      </c>
      <c r="I10" s="16">
        <v>0</v>
      </c>
      <c r="J10" s="16">
        <v>7</v>
      </c>
      <c r="K10" s="16">
        <v>0</v>
      </c>
      <c r="L10" s="16">
        <v>0</v>
      </c>
      <c r="M10" s="16">
        <v>5</v>
      </c>
      <c r="N10" s="16">
        <v>0</v>
      </c>
      <c r="O10" s="16">
        <v>4</v>
      </c>
      <c r="P10" s="16">
        <v>0</v>
      </c>
      <c r="Q10" s="16">
        <v>0</v>
      </c>
      <c r="R10" s="16">
        <v>1</v>
      </c>
      <c r="S10" s="16">
        <v>3</v>
      </c>
      <c r="T10" s="16">
        <v>0</v>
      </c>
      <c r="U10" s="16">
        <v>0</v>
      </c>
      <c r="V10" s="16">
        <v>6</v>
      </c>
      <c r="W10" s="16">
        <v>0</v>
      </c>
      <c r="X10" s="16">
        <v>0</v>
      </c>
      <c r="Y10" s="16">
        <v>0</v>
      </c>
      <c r="Z10" s="17">
        <f t="shared" si="0"/>
        <v>26</v>
      </c>
      <c r="AA10" s="15">
        <f>RANK(Z10,Z4:Z25,1)</f>
        <v>7</v>
      </c>
    </row>
    <row r="11" spans="1:27" ht="22.5" customHeight="1">
      <c r="A11" s="38">
        <v>46</v>
      </c>
      <c r="B11" s="39" t="s">
        <v>235</v>
      </c>
      <c r="C11" s="39" t="s">
        <v>236</v>
      </c>
      <c r="D11" s="13" t="s">
        <v>237</v>
      </c>
      <c r="E11" s="13" t="s">
        <v>238</v>
      </c>
      <c r="F11" s="13" t="s">
        <v>299</v>
      </c>
      <c r="G11" s="13" t="s">
        <v>300</v>
      </c>
      <c r="H11" s="16">
        <v>0</v>
      </c>
      <c r="I11" s="16">
        <v>0</v>
      </c>
      <c r="J11" s="16">
        <v>4</v>
      </c>
      <c r="K11" s="16">
        <v>0</v>
      </c>
      <c r="L11" s="16">
        <v>0</v>
      </c>
      <c r="M11" s="16">
        <v>0</v>
      </c>
      <c r="N11" s="16">
        <v>0</v>
      </c>
      <c r="O11" s="16">
        <v>4</v>
      </c>
      <c r="P11" s="16">
        <v>5</v>
      </c>
      <c r="Q11" s="16">
        <v>0</v>
      </c>
      <c r="R11" s="16">
        <v>0</v>
      </c>
      <c r="S11" s="16">
        <v>5</v>
      </c>
      <c r="T11" s="16">
        <v>0</v>
      </c>
      <c r="U11" s="16">
        <v>0</v>
      </c>
      <c r="V11" s="16">
        <v>12</v>
      </c>
      <c r="W11" s="16">
        <v>0</v>
      </c>
      <c r="X11" s="16">
        <v>0</v>
      </c>
      <c r="Y11" s="16">
        <v>0</v>
      </c>
      <c r="Z11" s="17">
        <f t="shared" si="0"/>
        <v>30</v>
      </c>
      <c r="AA11" s="15">
        <f>RANK(Z11,Z4:Z25,1)</f>
        <v>8</v>
      </c>
    </row>
    <row r="12" spans="1:27" ht="22.5" customHeight="1">
      <c r="A12" s="19">
        <v>35</v>
      </c>
      <c r="B12" s="20" t="s">
        <v>182</v>
      </c>
      <c r="C12" s="20" t="s">
        <v>183</v>
      </c>
      <c r="D12" s="13" t="s">
        <v>184</v>
      </c>
      <c r="E12" s="13" t="s">
        <v>185</v>
      </c>
      <c r="F12" s="13" t="s">
        <v>186</v>
      </c>
      <c r="G12" s="13" t="s">
        <v>187</v>
      </c>
      <c r="H12" s="16">
        <v>0</v>
      </c>
      <c r="I12" s="16">
        <v>0</v>
      </c>
      <c r="J12" s="16">
        <v>13</v>
      </c>
      <c r="K12" s="16">
        <v>0</v>
      </c>
      <c r="L12" s="16">
        <v>0</v>
      </c>
      <c r="M12" s="16">
        <v>1</v>
      </c>
      <c r="N12" s="16">
        <v>0</v>
      </c>
      <c r="O12" s="16">
        <v>2</v>
      </c>
      <c r="P12" s="16">
        <v>0</v>
      </c>
      <c r="Q12" s="16">
        <v>2</v>
      </c>
      <c r="R12" s="16">
        <v>0</v>
      </c>
      <c r="S12" s="16">
        <v>4</v>
      </c>
      <c r="T12" s="16">
        <v>6</v>
      </c>
      <c r="U12" s="16">
        <v>0</v>
      </c>
      <c r="V12" s="16">
        <v>3</v>
      </c>
      <c r="W12" s="16">
        <v>0</v>
      </c>
      <c r="X12" s="16">
        <v>0</v>
      </c>
      <c r="Y12" s="16">
        <v>0</v>
      </c>
      <c r="Z12" s="17">
        <f t="shared" si="0"/>
        <v>31</v>
      </c>
      <c r="AA12" s="15">
        <f>RANK(Z12,Z4:Z25,1)</f>
        <v>9</v>
      </c>
    </row>
    <row r="13" spans="1:27" ht="22.5" customHeight="1">
      <c r="A13" s="38">
        <v>55</v>
      </c>
      <c r="B13" s="39" t="s">
        <v>310</v>
      </c>
      <c r="C13" s="39" t="s">
        <v>311</v>
      </c>
      <c r="D13" s="13" t="s">
        <v>312</v>
      </c>
      <c r="E13" s="13" t="s">
        <v>313</v>
      </c>
      <c r="F13" s="13" t="s">
        <v>314</v>
      </c>
      <c r="G13" s="13" t="s">
        <v>315</v>
      </c>
      <c r="H13" s="16">
        <v>0</v>
      </c>
      <c r="I13" s="16">
        <v>0</v>
      </c>
      <c r="J13" s="16">
        <v>7</v>
      </c>
      <c r="K13" s="16">
        <v>0</v>
      </c>
      <c r="L13" s="16">
        <v>0</v>
      </c>
      <c r="M13" s="16">
        <v>5</v>
      </c>
      <c r="N13" s="16">
        <v>0</v>
      </c>
      <c r="O13" s="16">
        <v>0</v>
      </c>
      <c r="P13" s="16">
        <v>5</v>
      </c>
      <c r="Q13" s="16">
        <v>0</v>
      </c>
      <c r="R13" s="16">
        <v>0</v>
      </c>
      <c r="S13" s="16">
        <v>5</v>
      </c>
      <c r="T13" s="16">
        <v>0</v>
      </c>
      <c r="U13" s="16">
        <v>0</v>
      </c>
      <c r="V13" s="16">
        <v>9</v>
      </c>
      <c r="W13" s="16">
        <v>0</v>
      </c>
      <c r="X13" s="16">
        <v>0</v>
      </c>
      <c r="Y13" s="16">
        <v>0</v>
      </c>
      <c r="Z13" s="17">
        <f t="shared" si="0"/>
        <v>31</v>
      </c>
      <c r="AA13" s="15">
        <f>RANK(Z13,Z4:Z25,1)</f>
        <v>9</v>
      </c>
    </row>
    <row r="14" spans="1:27" ht="22.5" customHeight="1">
      <c r="A14" s="19">
        <v>3</v>
      </c>
      <c r="B14" s="20" t="s">
        <v>42</v>
      </c>
      <c r="C14" s="20" t="s">
        <v>43</v>
      </c>
      <c r="D14" s="13" t="s">
        <v>44</v>
      </c>
      <c r="E14" s="13" t="s">
        <v>45</v>
      </c>
      <c r="F14" s="13" t="s">
        <v>46</v>
      </c>
      <c r="G14" s="13" t="s">
        <v>47</v>
      </c>
      <c r="H14" s="16">
        <v>0</v>
      </c>
      <c r="I14" s="16">
        <v>1</v>
      </c>
      <c r="J14" s="16">
        <v>7</v>
      </c>
      <c r="K14" s="16">
        <v>0</v>
      </c>
      <c r="L14" s="16">
        <v>0</v>
      </c>
      <c r="M14" s="16">
        <v>5</v>
      </c>
      <c r="N14" s="16">
        <v>0</v>
      </c>
      <c r="O14" s="16">
        <v>1</v>
      </c>
      <c r="P14" s="16">
        <v>5</v>
      </c>
      <c r="Q14" s="16">
        <v>0</v>
      </c>
      <c r="R14" s="16">
        <v>0</v>
      </c>
      <c r="S14" s="16">
        <v>6</v>
      </c>
      <c r="T14" s="16">
        <v>2</v>
      </c>
      <c r="U14" s="16">
        <v>0</v>
      </c>
      <c r="V14" s="16">
        <v>5</v>
      </c>
      <c r="W14" s="16">
        <v>0</v>
      </c>
      <c r="X14" s="16">
        <v>0</v>
      </c>
      <c r="Y14" s="16">
        <v>0</v>
      </c>
      <c r="Z14" s="17">
        <f t="shared" si="0"/>
        <v>32</v>
      </c>
      <c r="AA14" s="15">
        <f>RANK(Z14,Z4:Z25,1)</f>
        <v>11</v>
      </c>
    </row>
    <row r="15" spans="1:27" ht="22.5" customHeight="1">
      <c r="A15" s="19">
        <v>5</v>
      </c>
      <c r="B15" s="20" t="s">
        <v>42</v>
      </c>
      <c r="C15" s="20" t="s">
        <v>48</v>
      </c>
      <c r="D15" s="13" t="s">
        <v>49</v>
      </c>
      <c r="E15" s="13" t="s">
        <v>50</v>
      </c>
      <c r="F15" s="13" t="s">
        <v>51</v>
      </c>
      <c r="G15" s="13" t="s">
        <v>52</v>
      </c>
      <c r="H15" s="16">
        <v>0</v>
      </c>
      <c r="I15" s="16">
        <v>0</v>
      </c>
      <c r="J15" s="16">
        <v>4</v>
      </c>
      <c r="K15" s="16">
        <v>0</v>
      </c>
      <c r="L15" s="16">
        <v>0</v>
      </c>
      <c r="M15" s="16">
        <v>2</v>
      </c>
      <c r="N15" s="16">
        <v>5</v>
      </c>
      <c r="O15" s="16">
        <v>2</v>
      </c>
      <c r="P15" s="16">
        <v>5</v>
      </c>
      <c r="Q15" s="16">
        <v>0</v>
      </c>
      <c r="R15" s="16">
        <v>0</v>
      </c>
      <c r="S15" s="16">
        <v>5</v>
      </c>
      <c r="T15" s="16">
        <v>6</v>
      </c>
      <c r="U15" s="16">
        <v>0</v>
      </c>
      <c r="V15" s="16">
        <v>3</v>
      </c>
      <c r="W15" s="16">
        <v>0</v>
      </c>
      <c r="X15" s="16">
        <v>0</v>
      </c>
      <c r="Y15" s="16">
        <v>0</v>
      </c>
      <c r="Z15" s="17">
        <f t="shared" si="0"/>
        <v>32</v>
      </c>
      <c r="AA15" s="15">
        <f>RANK(Z15,Z4:Z25,1)</f>
        <v>11</v>
      </c>
    </row>
    <row r="16" spans="1:27" ht="22.5" customHeight="1">
      <c r="A16" s="19">
        <v>24</v>
      </c>
      <c r="B16" s="20" t="s">
        <v>243</v>
      </c>
      <c r="C16" s="20" t="s">
        <v>136</v>
      </c>
      <c r="D16" s="13" t="s">
        <v>137</v>
      </c>
      <c r="E16" s="13" t="s">
        <v>138</v>
      </c>
      <c r="F16" s="13" t="s">
        <v>139</v>
      </c>
      <c r="G16" s="13" t="s">
        <v>140</v>
      </c>
      <c r="H16" s="16">
        <v>0</v>
      </c>
      <c r="I16" s="16">
        <v>0</v>
      </c>
      <c r="J16" s="16">
        <v>5</v>
      </c>
      <c r="K16" s="16">
        <v>0</v>
      </c>
      <c r="L16" s="16">
        <v>0</v>
      </c>
      <c r="M16" s="16">
        <v>4</v>
      </c>
      <c r="N16" s="16">
        <v>0</v>
      </c>
      <c r="O16" s="16">
        <v>2</v>
      </c>
      <c r="P16" s="16">
        <v>5</v>
      </c>
      <c r="Q16" s="16">
        <v>0</v>
      </c>
      <c r="R16" s="16">
        <v>0</v>
      </c>
      <c r="S16" s="16">
        <v>10</v>
      </c>
      <c r="T16" s="16">
        <v>0</v>
      </c>
      <c r="U16" s="16">
        <v>0</v>
      </c>
      <c r="V16" s="16">
        <v>8</v>
      </c>
      <c r="W16" s="16">
        <v>0</v>
      </c>
      <c r="X16" s="16">
        <v>0</v>
      </c>
      <c r="Y16" s="16">
        <v>0</v>
      </c>
      <c r="Z16" s="17">
        <f t="shared" si="0"/>
        <v>34</v>
      </c>
      <c r="AA16" s="15">
        <f>RANK(Z16,Z4:Z25,1)</f>
        <v>13</v>
      </c>
    </row>
    <row r="17" spans="1:27" ht="22.5" customHeight="1">
      <c r="A17" s="19">
        <v>18</v>
      </c>
      <c r="B17" s="20" t="s">
        <v>116</v>
      </c>
      <c r="C17" s="20" t="s">
        <v>120</v>
      </c>
      <c r="D17" s="13" t="s">
        <v>121</v>
      </c>
      <c r="E17" s="13" t="s">
        <v>122</v>
      </c>
      <c r="F17" s="13" t="s">
        <v>123</v>
      </c>
      <c r="G17" s="13" t="s">
        <v>124</v>
      </c>
      <c r="H17" s="16">
        <v>0</v>
      </c>
      <c r="I17" s="16">
        <v>0</v>
      </c>
      <c r="J17" s="16">
        <v>4</v>
      </c>
      <c r="K17" s="16">
        <v>0</v>
      </c>
      <c r="L17" s="16">
        <v>0</v>
      </c>
      <c r="M17" s="16">
        <v>0</v>
      </c>
      <c r="N17" s="16">
        <v>5</v>
      </c>
      <c r="O17" s="16">
        <v>6</v>
      </c>
      <c r="P17" s="16">
        <v>5</v>
      </c>
      <c r="Q17" s="16">
        <v>0</v>
      </c>
      <c r="R17" s="16">
        <v>0</v>
      </c>
      <c r="S17" s="16">
        <v>5</v>
      </c>
      <c r="T17" s="16">
        <v>8</v>
      </c>
      <c r="U17" s="16">
        <v>0</v>
      </c>
      <c r="V17" s="16">
        <v>8</v>
      </c>
      <c r="W17" s="16">
        <v>0</v>
      </c>
      <c r="X17" s="16">
        <v>0</v>
      </c>
      <c r="Y17" s="16">
        <v>0</v>
      </c>
      <c r="Z17" s="17">
        <f t="shared" si="0"/>
        <v>41</v>
      </c>
      <c r="AA17" s="15">
        <f>RANK(Z17,Z4:Z25,1)</f>
        <v>14</v>
      </c>
    </row>
    <row r="18" spans="1:27" ht="22.5" customHeight="1">
      <c r="A18" s="13">
        <v>47</v>
      </c>
      <c r="B18" s="13" t="s">
        <v>218</v>
      </c>
      <c r="C18" s="13" t="s">
        <v>224</v>
      </c>
      <c r="D18" s="13" t="s">
        <v>225</v>
      </c>
      <c r="E18" s="13" t="s">
        <v>226</v>
      </c>
      <c r="F18" s="13" t="s">
        <v>227</v>
      </c>
      <c r="G18" s="13" t="s">
        <v>228</v>
      </c>
      <c r="H18" s="16">
        <v>0</v>
      </c>
      <c r="I18" s="16">
        <v>0</v>
      </c>
      <c r="J18" s="16">
        <v>6</v>
      </c>
      <c r="K18" s="16">
        <v>0</v>
      </c>
      <c r="L18" s="16">
        <v>0</v>
      </c>
      <c r="M18" s="16">
        <v>4</v>
      </c>
      <c r="N18" s="16">
        <v>0</v>
      </c>
      <c r="O18" s="16">
        <v>4</v>
      </c>
      <c r="P18" s="16">
        <v>5</v>
      </c>
      <c r="Q18" s="16">
        <v>2</v>
      </c>
      <c r="R18" s="16">
        <v>1</v>
      </c>
      <c r="S18" s="16">
        <v>4</v>
      </c>
      <c r="T18" s="16">
        <v>3</v>
      </c>
      <c r="U18" s="16">
        <v>0</v>
      </c>
      <c r="V18" s="16">
        <v>13</v>
      </c>
      <c r="W18" s="16">
        <v>0</v>
      </c>
      <c r="X18" s="16">
        <v>0</v>
      </c>
      <c r="Y18" s="16">
        <v>0</v>
      </c>
      <c r="Z18" s="17">
        <f t="shared" si="0"/>
        <v>42</v>
      </c>
      <c r="AA18" s="15">
        <f>RANK(Z18,Z4:Z25,1)</f>
        <v>15</v>
      </c>
    </row>
    <row r="19" spans="1:27" ht="22.5" customHeight="1">
      <c r="A19" s="41">
        <v>10</v>
      </c>
      <c r="B19" s="40" t="s">
        <v>64</v>
      </c>
      <c r="C19" s="40" t="s">
        <v>72</v>
      </c>
      <c r="D19" s="13" t="s">
        <v>73</v>
      </c>
      <c r="E19" s="13" t="s">
        <v>74</v>
      </c>
      <c r="F19" s="13" t="s">
        <v>75</v>
      </c>
      <c r="G19" s="13" t="s">
        <v>76</v>
      </c>
      <c r="H19" s="16">
        <v>0</v>
      </c>
      <c r="I19" s="16">
        <v>0</v>
      </c>
      <c r="J19" s="16">
        <v>10</v>
      </c>
      <c r="K19" s="16">
        <v>0</v>
      </c>
      <c r="L19" s="16">
        <v>0</v>
      </c>
      <c r="M19" s="16">
        <v>9</v>
      </c>
      <c r="N19" s="16">
        <v>5</v>
      </c>
      <c r="O19" s="16">
        <v>0</v>
      </c>
      <c r="P19" s="16">
        <v>0</v>
      </c>
      <c r="Q19" s="16">
        <v>0</v>
      </c>
      <c r="R19" s="16">
        <v>1</v>
      </c>
      <c r="S19" s="16">
        <v>6</v>
      </c>
      <c r="T19" s="16">
        <v>2</v>
      </c>
      <c r="U19" s="16">
        <v>0</v>
      </c>
      <c r="V19" s="16">
        <v>10</v>
      </c>
      <c r="W19" s="16">
        <v>0</v>
      </c>
      <c r="X19" s="16">
        <v>0</v>
      </c>
      <c r="Y19" s="16">
        <v>0</v>
      </c>
      <c r="Z19" s="17">
        <f t="shared" si="0"/>
        <v>43</v>
      </c>
      <c r="AA19" s="15">
        <f>RANK(Z19,Z4:Z25,1)</f>
        <v>16</v>
      </c>
    </row>
    <row r="20" spans="1:27" ht="22.5" customHeight="1">
      <c r="A20" s="41">
        <v>13</v>
      </c>
      <c r="B20" s="40" t="s">
        <v>83</v>
      </c>
      <c r="C20" s="40" t="s">
        <v>84</v>
      </c>
      <c r="D20" s="13" t="s">
        <v>85</v>
      </c>
      <c r="E20" s="13" t="s">
        <v>86</v>
      </c>
      <c r="F20" s="13" t="s">
        <v>87</v>
      </c>
      <c r="G20" s="13" t="s">
        <v>88</v>
      </c>
      <c r="H20" s="16">
        <v>0</v>
      </c>
      <c r="I20" s="16">
        <v>0</v>
      </c>
      <c r="J20" s="16">
        <v>10</v>
      </c>
      <c r="K20" s="16">
        <v>0</v>
      </c>
      <c r="L20" s="16">
        <v>0</v>
      </c>
      <c r="M20" s="16">
        <v>4</v>
      </c>
      <c r="N20" s="16">
        <v>5</v>
      </c>
      <c r="O20" s="16">
        <v>2</v>
      </c>
      <c r="P20" s="16">
        <v>5</v>
      </c>
      <c r="Q20" s="16">
        <v>0</v>
      </c>
      <c r="R20" s="16">
        <v>2</v>
      </c>
      <c r="S20" s="16">
        <v>4</v>
      </c>
      <c r="T20" s="16">
        <v>5</v>
      </c>
      <c r="U20" s="16">
        <v>0</v>
      </c>
      <c r="V20" s="16">
        <v>8</v>
      </c>
      <c r="W20" s="16">
        <v>0</v>
      </c>
      <c r="X20" s="16">
        <v>0</v>
      </c>
      <c r="Y20" s="16">
        <v>0</v>
      </c>
      <c r="Z20" s="17">
        <f t="shared" si="0"/>
        <v>45</v>
      </c>
      <c r="AA20" s="15">
        <f>RANK(Z20,Z4:Z25,1)</f>
        <v>17</v>
      </c>
    </row>
    <row r="21" spans="1:27" ht="22.5" customHeight="1">
      <c r="A21" s="41">
        <v>37</v>
      </c>
      <c r="B21" s="40" t="s">
        <v>182</v>
      </c>
      <c r="C21" s="40" t="s">
        <v>188</v>
      </c>
      <c r="D21" s="13" t="s">
        <v>189</v>
      </c>
      <c r="E21" s="13" t="s">
        <v>190</v>
      </c>
      <c r="F21" s="13" t="s">
        <v>191</v>
      </c>
      <c r="G21" s="13" t="s">
        <v>192</v>
      </c>
      <c r="H21" s="16">
        <v>0</v>
      </c>
      <c r="I21" s="16">
        <v>0</v>
      </c>
      <c r="J21" s="16">
        <v>7</v>
      </c>
      <c r="K21" s="16">
        <v>0</v>
      </c>
      <c r="L21" s="16">
        <v>0</v>
      </c>
      <c r="M21" s="16">
        <v>4</v>
      </c>
      <c r="N21" s="16">
        <v>5</v>
      </c>
      <c r="O21" s="16">
        <v>2</v>
      </c>
      <c r="P21" s="16">
        <v>5</v>
      </c>
      <c r="Q21" s="16">
        <v>0</v>
      </c>
      <c r="R21" s="16">
        <v>4</v>
      </c>
      <c r="S21" s="16">
        <v>4</v>
      </c>
      <c r="T21" s="16">
        <v>6</v>
      </c>
      <c r="U21" s="16">
        <v>0</v>
      </c>
      <c r="V21" s="16">
        <v>9</v>
      </c>
      <c r="W21" s="16">
        <v>0</v>
      </c>
      <c r="X21" s="16">
        <v>2</v>
      </c>
      <c r="Y21" s="16">
        <v>0</v>
      </c>
      <c r="Z21" s="17">
        <f t="shared" si="0"/>
        <v>48</v>
      </c>
      <c r="AA21" s="15">
        <f>RANK(Z21,Z4:Z25,1)</f>
        <v>18</v>
      </c>
    </row>
    <row r="22" spans="1:27" ht="22.5" customHeight="1">
      <c r="A22" s="13">
        <v>60</v>
      </c>
      <c r="B22" s="13" t="s">
        <v>289</v>
      </c>
      <c r="C22" s="13" t="s">
        <v>291</v>
      </c>
      <c r="D22" s="13" t="s">
        <v>292</v>
      </c>
      <c r="E22" s="13" t="s">
        <v>293</v>
      </c>
      <c r="F22" s="13" t="s">
        <v>294</v>
      </c>
      <c r="G22" s="13" t="s">
        <v>295</v>
      </c>
      <c r="H22" s="16">
        <v>0</v>
      </c>
      <c r="I22" s="16">
        <v>0</v>
      </c>
      <c r="J22" s="16">
        <v>7</v>
      </c>
      <c r="K22" s="16">
        <v>0</v>
      </c>
      <c r="L22" s="16">
        <v>0</v>
      </c>
      <c r="M22" s="16">
        <v>9</v>
      </c>
      <c r="N22" s="16">
        <v>0</v>
      </c>
      <c r="O22" s="16">
        <v>4</v>
      </c>
      <c r="P22" s="16">
        <v>5</v>
      </c>
      <c r="Q22" s="16">
        <v>0</v>
      </c>
      <c r="R22" s="16">
        <v>0</v>
      </c>
      <c r="S22" s="16">
        <v>10</v>
      </c>
      <c r="T22" s="16">
        <v>0</v>
      </c>
      <c r="U22" s="16">
        <v>0</v>
      </c>
      <c r="V22" s="16">
        <v>15</v>
      </c>
      <c r="W22" s="16">
        <v>0</v>
      </c>
      <c r="X22" s="16">
        <v>2</v>
      </c>
      <c r="Y22" s="16">
        <v>0</v>
      </c>
      <c r="Z22" s="17">
        <f t="shared" si="0"/>
        <v>52</v>
      </c>
      <c r="AA22" s="15">
        <f>RANK(Z22,Z4:Z25,1)</f>
        <v>19</v>
      </c>
    </row>
    <row r="23" spans="1:27" ht="22.5" customHeight="1">
      <c r="A23" s="41">
        <v>19</v>
      </c>
      <c r="B23" s="40" t="s">
        <v>244</v>
      </c>
      <c r="C23" s="40" t="s">
        <v>111</v>
      </c>
      <c r="D23" s="13" t="s">
        <v>112</v>
      </c>
      <c r="E23" s="13" t="s">
        <v>113</v>
      </c>
      <c r="F23" s="13" t="s">
        <v>114</v>
      </c>
      <c r="G23" s="13" t="s">
        <v>115</v>
      </c>
      <c r="H23" s="16">
        <v>0</v>
      </c>
      <c r="I23" s="16">
        <v>0</v>
      </c>
      <c r="J23" s="16">
        <v>6</v>
      </c>
      <c r="K23" s="16">
        <v>0</v>
      </c>
      <c r="L23" s="16">
        <v>0</v>
      </c>
      <c r="M23" s="16">
        <v>7</v>
      </c>
      <c r="N23" s="16">
        <v>0</v>
      </c>
      <c r="O23" s="16">
        <v>4</v>
      </c>
      <c r="P23" s="16">
        <v>5</v>
      </c>
      <c r="Q23" s="16">
        <v>0</v>
      </c>
      <c r="R23" s="16">
        <v>1</v>
      </c>
      <c r="S23" s="16">
        <v>9</v>
      </c>
      <c r="T23" s="16">
        <v>8</v>
      </c>
      <c r="U23" s="16">
        <v>0</v>
      </c>
      <c r="V23" s="16">
        <v>13</v>
      </c>
      <c r="W23" s="16">
        <v>0</v>
      </c>
      <c r="X23" s="16">
        <v>0</v>
      </c>
      <c r="Y23" s="16">
        <v>0</v>
      </c>
      <c r="Z23" s="17">
        <f t="shared" si="0"/>
        <v>53</v>
      </c>
      <c r="AA23" s="15">
        <f>RANK(Z23,Z4:Z25,1)</f>
        <v>20</v>
      </c>
    </row>
    <row r="24" spans="1:27" ht="22.5" customHeight="1">
      <c r="A24" s="13">
        <v>45</v>
      </c>
      <c r="B24" s="13" t="s">
        <v>218</v>
      </c>
      <c r="C24" s="13" t="s">
        <v>219</v>
      </c>
      <c r="D24" s="13" t="s">
        <v>220</v>
      </c>
      <c r="E24" s="13" t="s">
        <v>222</v>
      </c>
      <c r="F24" s="13" t="s">
        <v>221</v>
      </c>
      <c r="G24" s="13" t="s">
        <v>223</v>
      </c>
      <c r="H24" s="16">
        <v>0</v>
      </c>
      <c r="I24" s="16">
        <v>0</v>
      </c>
      <c r="J24" s="16">
        <v>8</v>
      </c>
      <c r="K24" s="16">
        <v>0</v>
      </c>
      <c r="L24" s="16">
        <v>0</v>
      </c>
      <c r="M24" s="16">
        <v>9</v>
      </c>
      <c r="N24" s="16">
        <v>0</v>
      </c>
      <c r="O24" s="16">
        <v>6</v>
      </c>
      <c r="P24" s="16">
        <v>5</v>
      </c>
      <c r="Q24" s="16">
        <v>0</v>
      </c>
      <c r="R24" s="16">
        <v>1</v>
      </c>
      <c r="S24" s="16">
        <v>8</v>
      </c>
      <c r="T24" s="16">
        <v>3</v>
      </c>
      <c r="U24" s="16">
        <v>0</v>
      </c>
      <c r="V24" s="16">
        <v>12</v>
      </c>
      <c r="W24" s="16">
        <v>2</v>
      </c>
      <c r="X24" s="16">
        <v>0</v>
      </c>
      <c r="Y24" s="16">
        <v>0</v>
      </c>
      <c r="Z24" s="17">
        <f t="shared" si="0"/>
        <v>54</v>
      </c>
      <c r="AA24" s="15">
        <f>RANK(Z24,Z4:Z25,1)</f>
        <v>21</v>
      </c>
    </row>
    <row r="25" spans="1:27" ht="22.5" customHeight="1">
      <c r="A25" s="41">
        <v>36</v>
      </c>
      <c r="B25" s="40" t="s">
        <v>203</v>
      </c>
      <c r="C25" s="40" t="s">
        <v>209</v>
      </c>
      <c r="D25" s="13" t="s">
        <v>210</v>
      </c>
      <c r="E25" s="13" t="s">
        <v>215</v>
      </c>
      <c r="F25" s="13" t="s">
        <v>211</v>
      </c>
      <c r="G25" s="13" t="s">
        <v>212</v>
      </c>
      <c r="H25" s="16">
        <v>0</v>
      </c>
      <c r="I25" s="16">
        <v>0</v>
      </c>
      <c r="J25" s="16">
        <v>6</v>
      </c>
      <c r="K25" s="16">
        <v>0</v>
      </c>
      <c r="L25" s="16">
        <v>2</v>
      </c>
      <c r="M25" s="16">
        <v>5</v>
      </c>
      <c r="N25" s="16">
        <v>0</v>
      </c>
      <c r="O25" s="16">
        <v>8</v>
      </c>
      <c r="P25" s="16">
        <v>0</v>
      </c>
      <c r="Q25" s="16">
        <v>6</v>
      </c>
      <c r="R25" s="16">
        <v>0</v>
      </c>
      <c r="S25" s="16">
        <v>12</v>
      </c>
      <c r="T25" s="16">
        <v>2</v>
      </c>
      <c r="U25" s="16">
        <v>0</v>
      </c>
      <c r="V25" s="16">
        <v>14</v>
      </c>
      <c r="W25" s="16">
        <v>0</v>
      </c>
      <c r="X25" s="16">
        <v>0</v>
      </c>
      <c r="Y25" s="16">
        <v>0</v>
      </c>
      <c r="Z25" s="17">
        <f t="shared" si="0"/>
        <v>55</v>
      </c>
      <c r="AA25" s="15">
        <f>RANK(Z25,Z4:Z25,1)</f>
        <v>22</v>
      </c>
    </row>
    <row r="26" spans="4:7" ht="15">
      <c r="D26" s="8"/>
      <c r="E26" s="8"/>
      <c r="F26" s="8"/>
      <c r="G26" s="8"/>
    </row>
    <row r="27" spans="3:27" ht="18.75">
      <c r="C27" s="42" t="s">
        <v>307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22.5">
      <c r="A28" s="25">
        <v>40</v>
      </c>
      <c r="B28" s="24" t="s">
        <v>203</v>
      </c>
      <c r="C28" s="25" t="s">
        <v>213</v>
      </c>
      <c r="D28" s="25" t="s">
        <v>214</v>
      </c>
      <c r="E28" s="25"/>
      <c r="F28" s="25"/>
      <c r="G28" s="25"/>
      <c r="H28" s="35">
        <v>0</v>
      </c>
      <c r="I28" s="35">
        <v>0</v>
      </c>
      <c r="J28" s="35">
        <v>1</v>
      </c>
      <c r="K28" s="35">
        <v>0</v>
      </c>
      <c r="L28" s="35">
        <v>0</v>
      </c>
      <c r="M28" s="35">
        <v>2</v>
      </c>
      <c r="N28" s="35">
        <v>0</v>
      </c>
      <c r="O28" s="35">
        <v>2</v>
      </c>
      <c r="P28" s="35">
        <v>5</v>
      </c>
      <c r="Q28" s="35">
        <v>2</v>
      </c>
      <c r="R28" s="35">
        <v>0</v>
      </c>
      <c r="S28" s="35">
        <v>4</v>
      </c>
      <c r="T28" s="35">
        <v>2</v>
      </c>
      <c r="U28" s="35">
        <v>0</v>
      </c>
      <c r="V28" s="35">
        <v>3</v>
      </c>
      <c r="W28" s="35">
        <v>0</v>
      </c>
      <c r="X28" s="35">
        <v>0</v>
      </c>
      <c r="Y28" s="35">
        <v>0</v>
      </c>
      <c r="Z28" s="36">
        <f aca="true" t="shared" si="1" ref="Z28:Z36">SUM(H28:Y28)</f>
        <v>21</v>
      </c>
      <c r="AA28" s="28"/>
    </row>
    <row r="29" spans="1:27" ht="22.5" customHeight="1">
      <c r="A29" s="23">
        <v>39</v>
      </c>
      <c r="B29" s="24" t="s">
        <v>182</v>
      </c>
      <c r="C29" s="24" t="s">
        <v>193</v>
      </c>
      <c r="D29" s="25" t="s">
        <v>194</v>
      </c>
      <c r="E29" s="25" t="s">
        <v>195</v>
      </c>
      <c r="F29" s="25" t="s">
        <v>196</v>
      </c>
      <c r="G29" s="25"/>
      <c r="H29" s="35">
        <v>0</v>
      </c>
      <c r="I29" s="35">
        <v>0</v>
      </c>
      <c r="J29" s="35">
        <v>6</v>
      </c>
      <c r="K29" s="35">
        <v>0</v>
      </c>
      <c r="L29" s="35">
        <v>0</v>
      </c>
      <c r="M29" s="35">
        <v>7</v>
      </c>
      <c r="N29" s="35">
        <v>0</v>
      </c>
      <c r="O29" s="35">
        <v>4</v>
      </c>
      <c r="P29" s="35">
        <v>5</v>
      </c>
      <c r="Q29" s="35">
        <v>4</v>
      </c>
      <c r="R29" s="35">
        <v>0</v>
      </c>
      <c r="S29" s="35">
        <v>5</v>
      </c>
      <c r="T29" s="35">
        <v>0</v>
      </c>
      <c r="U29" s="35">
        <v>0</v>
      </c>
      <c r="V29" s="35">
        <v>6</v>
      </c>
      <c r="W29" s="35">
        <v>0</v>
      </c>
      <c r="X29" s="35">
        <v>2</v>
      </c>
      <c r="Y29" s="35">
        <v>0</v>
      </c>
      <c r="Z29" s="36">
        <f t="shared" si="1"/>
        <v>39</v>
      </c>
      <c r="AA29" s="28"/>
    </row>
    <row r="30" spans="1:27" ht="22.5" customHeight="1" thickBot="1">
      <c r="A30" s="23">
        <v>34</v>
      </c>
      <c r="B30" s="24" t="s">
        <v>174</v>
      </c>
      <c r="C30" s="24" t="s">
        <v>180</v>
      </c>
      <c r="D30" s="25" t="s">
        <v>181</v>
      </c>
      <c r="E30" s="25"/>
      <c r="F30" s="25"/>
      <c r="G30" s="25"/>
      <c r="H30" s="35">
        <v>0</v>
      </c>
      <c r="I30" s="35">
        <v>0</v>
      </c>
      <c r="J30" s="35">
        <v>1</v>
      </c>
      <c r="K30" s="35">
        <v>0</v>
      </c>
      <c r="L30" s="35">
        <v>0</v>
      </c>
      <c r="M30" s="35">
        <v>2</v>
      </c>
      <c r="N30" s="35">
        <v>0</v>
      </c>
      <c r="O30" s="35">
        <v>2</v>
      </c>
      <c r="P30" s="35">
        <v>0</v>
      </c>
      <c r="Q30" s="35">
        <v>0</v>
      </c>
      <c r="R30" s="35">
        <v>2</v>
      </c>
      <c r="S30" s="35">
        <v>2</v>
      </c>
      <c r="T30" s="35">
        <v>0</v>
      </c>
      <c r="U30" s="35">
        <v>0</v>
      </c>
      <c r="V30" s="35">
        <v>6</v>
      </c>
      <c r="W30" s="35">
        <v>0</v>
      </c>
      <c r="X30" s="35">
        <v>0</v>
      </c>
      <c r="Y30" s="35">
        <v>0</v>
      </c>
      <c r="Z30" s="36">
        <f t="shared" si="1"/>
        <v>15</v>
      </c>
      <c r="AA30" s="28"/>
    </row>
    <row r="31" spans="1:27" s="10" customFormat="1" ht="22.5" customHeight="1">
      <c r="A31" s="23">
        <v>1</v>
      </c>
      <c r="B31" s="24" t="s">
        <v>30</v>
      </c>
      <c r="C31" s="24" t="s">
        <v>31</v>
      </c>
      <c r="D31" s="25" t="s">
        <v>32</v>
      </c>
      <c r="E31" s="25" t="s">
        <v>33</v>
      </c>
      <c r="F31" s="25" t="s">
        <v>34</v>
      </c>
      <c r="G31" s="25"/>
      <c r="H31" s="26">
        <v>0</v>
      </c>
      <c r="I31" s="26">
        <v>2</v>
      </c>
      <c r="J31" s="26">
        <v>7</v>
      </c>
      <c r="K31" s="26">
        <v>0</v>
      </c>
      <c r="L31" s="26">
        <v>0</v>
      </c>
      <c r="M31" s="26">
        <v>2</v>
      </c>
      <c r="N31" s="26">
        <v>0</v>
      </c>
      <c r="O31" s="26">
        <v>6</v>
      </c>
      <c r="P31" s="26">
        <v>5</v>
      </c>
      <c r="Q31" s="26">
        <v>0</v>
      </c>
      <c r="R31" s="26">
        <v>2</v>
      </c>
      <c r="S31" s="26">
        <v>7</v>
      </c>
      <c r="T31" s="26">
        <v>6</v>
      </c>
      <c r="U31" s="26">
        <v>0</v>
      </c>
      <c r="V31" s="26">
        <v>11</v>
      </c>
      <c r="W31" s="26">
        <v>0</v>
      </c>
      <c r="X31" s="26">
        <v>0</v>
      </c>
      <c r="Y31" s="26">
        <v>0</v>
      </c>
      <c r="Z31" s="27">
        <f t="shared" si="1"/>
        <v>48</v>
      </c>
      <c r="AA31" s="28"/>
    </row>
    <row r="32" spans="1:27" ht="22.5" customHeight="1">
      <c r="A32" s="23">
        <v>20</v>
      </c>
      <c r="B32" s="24" t="s">
        <v>116</v>
      </c>
      <c r="C32" s="24" t="s">
        <v>117</v>
      </c>
      <c r="D32" s="25" t="s">
        <v>118</v>
      </c>
      <c r="E32" s="25" t="s">
        <v>119</v>
      </c>
      <c r="F32" s="25"/>
      <c r="G32" s="25"/>
      <c r="H32" s="35">
        <v>0</v>
      </c>
      <c r="I32" s="35">
        <v>0</v>
      </c>
      <c r="J32" s="35">
        <v>5</v>
      </c>
      <c r="K32" s="35">
        <v>0</v>
      </c>
      <c r="L32" s="35">
        <v>0</v>
      </c>
      <c r="M32" s="35">
        <v>6</v>
      </c>
      <c r="N32" s="35">
        <v>0</v>
      </c>
      <c r="O32" s="35">
        <v>6</v>
      </c>
      <c r="P32" s="35">
        <v>5</v>
      </c>
      <c r="Q32" s="35">
        <v>2</v>
      </c>
      <c r="R32" s="35">
        <v>1</v>
      </c>
      <c r="S32" s="35">
        <v>6</v>
      </c>
      <c r="T32" s="35">
        <v>3</v>
      </c>
      <c r="U32" s="35">
        <v>0</v>
      </c>
      <c r="V32" s="35">
        <v>8</v>
      </c>
      <c r="W32" s="35">
        <v>0</v>
      </c>
      <c r="X32" s="35">
        <v>0</v>
      </c>
      <c r="Y32" s="35">
        <v>0</v>
      </c>
      <c r="Z32" s="36">
        <f t="shared" si="1"/>
        <v>42</v>
      </c>
      <c r="AA32" s="28"/>
    </row>
    <row r="33" spans="1:27" ht="22.5" customHeight="1">
      <c r="A33" s="13">
        <v>53</v>
      </c>
      <c r="B33" s="25" t="s">
        <v>269</v>
      </c>
      <c r="C33" s="25" t="s">
        <v>270</v>
      </c>
      <c r="D33" s="25" t="s">
        <v>271</v>
      </c>
      <c r="E33" s="25" t="s">
        <v>272</v>
      </c>
      <c r="F33" s="25"/>
      <c r="G33" s="25"/>
      <c r="H33" s="35">
        <v>0</v>
      </c>
      <c r="I33" s="35">
        <v>0</v>
      </c>
      <c r="J33" s="35">
        <v>4</v>
      </c>
      <c r="K33" s="35">
        <v>0</v>
      </c>
      <c r="L33" s="35">
        <v>0</v>
      </c>
      <c r="M33" s="35">
        <v>2</v>
      </c>
      <c r="N33" s="35">
        <v>0</v>
      </c>
      <c r="O33" s="35">
        <v>4</v>
      </c>
      <c r="P33" s="35">
        <v>5</v>
      </c>
      <c r="Q33" s="35">
        <v>6</v>
      </c>
      <c r="R33" s="35">
        <v>1</v>
      </c>
      <c r="S33" s="35">
        <v>3</v>
      </c>
      <c r="T33" s="35">
        <v>0</v>
      </c>
      <c r="U33" s="35">
        <v>0</v>
      </c>
      <c r="V33" s="35">
        <v>5</v>
      </c>
      <c r="W33" s="35">
        <v>0</v>
      </c>
      <c r="X33" s="35">
        <v>0</v>
      </c>
      <c r="Y33" s="35">
        <v>0</v>
      </c>
      <c r="Z33" s="36">
        <f t="shared" si="1"/>
        <v>30</v>
      </c>
      <c r="AA33" s="28"/>
    </row>
    <row r="34" spans="1:27" ht="22.5" customHeight="1">
      <c r="A34" s="13">
        <v>61</v>
      </c>
      <c r="B34" s="25" t="s">
        <v>296</v>
      </c>
      <c r="C34" s="25" t="s">
        <v>297</v>
      </c>
      <c r="D34" s="25" t="s">
        <v>298</v>
      </c>
      <c r="E34" s="25"/>
      <c r="F34" s="25"/>
      <c r="G34" s="25"/>
      <c r="H34" s="35">
        <v>0</v>
      </c>
      <c r="I34" s="35">
        <v>0</v>
      </c>
      <c r="J34" s="35">
        <v>3</v>
      </c>
      <c r="K34" s="35">
        <v>0</v>
      </c>
      <c r="L34" s="35">
        <v>0</v>
      </c>
      <c r="M34" s="35">
        <v>2</v>
      </c>
      <c r="N34" s="35">
        <v>5</v>
      </c>
      <c r="O34" s="35">
        <v>0</v>
      </c>
      <c r="P34" s="35">
        <v>0</v>
      </c>
      <c r="Q34" s="35">
        <v>0</v>
      </c>
      <c r="R34" s="35">
        <v>0</v>
      </c>
      <c r="S34" s="35">
        <v>1</v>
      </c>
      <c r="T34" s="35">
        <v>0</v>
      </c>
      <c r="U34" s="35">
        <v>0</v>
      </c>
      <c r="V34" s="35">
        <v>6</v>
      </c>
      <c r="W34" s="35">
        <v>0</v>
      </c>
      <c r="X34" s="35">
        <v>0</v>
      </c>
      <c r="Y34" s="35">
        <v>0</v>
      </c>
      <c r="Z34" s="36">
        <f t="shared" si="1"/>
        <v>17</v>
      </c>
      <c r="AA34" s="28"/>
    </row>
    <row r="35" spans="1:27" ht="22.5" customHeight="1">
      <c r="A35" s="19">
        <v>4</v>
      </c>
      <c r="B35" s="24" t="s">
        <v>30</v>
      </c>
      <c r="C35" s="24" t="s">
        <v>35</v>
      </c>
      <c r="D35" s="25" t="s">
        <v>36</v>
      </c>
      <c r="E35" s="25" t="s">
        <v>37</v>
      </c>
      <c r="F35" s="25" t="s">
        <v>38</v>
      </c>
      <c r="G35" s="25"/>
      <c r="H35" s="35">
        <v>0</v>
      </c>
      <c r="I35" s="35">
        <v>0</v>
      </c>
      <c r="J35" s="35">
        <v>3</v>
      </c>
      <c r="K35" s="35">
        <v>0</v>
      </c>
      <c r="L35" s="35">
        <v>0</v>
      </c>
      <c r="M35" s="35">
        <v>5</v>
      </c>
      <c r="N35" s="35">
        <v>5</v>
      </c>
      <c r="O35" s="35">
        <v>8</v>
      </c>
      <c r="P35" s="35">
        <v>5</v>
      </c>
      <c r="Q35" s="35">
        <v>0</v>
      </c>
      <c r="R35" s="35">
        <v>2</v>
      </c>
      <c r="S35" s="35">
        <v>7</v>
      </c>
      <c r="T35" s="35">
        <v>5</v>
      </c>
      <c r="U35" s="35">
        <v>0</v>
      </c>
      <c r="V35" s="35">
        <v>5</v>
      </c>
      <c r="W35" s="35">
        <v>0</v>
      </c>
      <c r="X35" s="35">
        <v>0</v>
      </c>
      <c r="Y35" s="35">
        <v>0</v>
      </c>
      <c r="Z35" s="36">
        <f t="shared" si="1"/>
        <v>45</v>
      </c>
      <c r="AA35" s="28"/>
    </row>
    <row r="36" spans="1:27" ht="22.5" customHeight="1">
      <c r="A36" s="19">
        <v>29</v>
      </c>
      <c r="B36" s="24" t="s">
        <v>163</v>
      </c>
      <c r="C36" s="24" t="s">
        <v>169</v>
      </c>
      <c r="D36" s="25" t="s">
        <v>170</v>
      </c>
      <c r="E36" s="25" t="s">
        <v>171</v>
      </c>
      <c r="F36" s="25" t="s">
        <v>172</v>
      </c>
      <c r="G36" s="25"/>
      <c r="H36" s="35">
        <v>0</v>
      </c>
      <c r="I36" s="35">
        <v>0</v>
      </c>
      <c r="J36" s="35">
        <v>8</v>
      </c>
      <c r="K36" s="35">
        <v>0</v>
      </c>
      <c r="L36" s="35">
        <v>0</v>
      </c>
      <c r="M36" s="35">
        <v>6</v>
      </c>
      <c r="N36" s="35">
        <v>0</v>
      </c>
      <c r="O36" s="35">
        <v>4</v>
      </c>
      <c r="P36" s="35">
        <v>0</v>
      </c>
      <c r="Q36" s="35">
        <v>0</v>
      </c>
      <c r="R36" s="35">
        <v>0</v>
      </c>
      <c r="S36" s="35">
        <v>6</v>
      </c>
      <c r="T36" s="35">
        <v>3</v>
      </c>
      <c r="U36" s="35">
        <v>0</v>
      </c>
      <c r="V36" s="35">
        <v>7</v>
      </c>
      <c r="W36" s="35">
        <v>0</v>
      </c>
      <c r="X36" s="35">
        <v>0</v>
      </c>
      <c r="Y36" s="35">
        <v>0</v>
      </c>
      <c r="Z36" s="36">
        <f t="shared" si="1"/>
        <v>34</v>
      </c>
      <c r="AA36" s="28"/>
    </row>
  </sheetData>
  <sheetProtection/>
  <mergeCells count="7">
    <mergeCell ref="C27:AA27"/>
    <mergeCell ref="A1:AA1"/>
    <mergeCell ref="A2:A3"/>
    <mergeCell ref="B2:B3"/>
    <mergeCell ref="C2:G3"/>
    <mergeCell ref="H2:Z2"/>
    <mergeCell ref="AA2:AA3"/>
  </mergeCells>
  <conditionalFormatting sqref="AA28:AA36 AA4:AA2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0">
      <selection activeCell="L10" sqref="L10"/>
    </sheetView>
  </sheetViews>
  <sheetFormatPr defaultColWidth="9.140625" defaultRowHeight="12.75"/>
  <cols>
    <col min="1" max="1" width="4.7109375" style="7" customWidth="1"/>
    <col min="2" max="2" width="8.421875" style="21" customWidth="1"/>
    <col min="3" max="3" width="10.00390625" style="12" customWidth="1"/>
    <col min="4" max="4" width="11.421875" style="12" customWidth="1"/>
    <col min="5" max="5" width="10.00390625" style="12" customWidth="1"/>
    <col min="6" max="6" width="10.8515625" style="12" customWidth="1"/>
    <col min="7" max="7" width="10.00390625" style="12" customWidth="1"/>
    <col min="8" max="24" width="3.7109375" style="0" customWidth="1"/>
    <col min="25" max="25" width="4.421875" style="9" customWidth="1"/>
    <col min="26" max="26" width="4.7109375" style="11" customWidth="1"/>
    <col min="27" max="16384" width="9.140625" style="3" customWidth="1"/>
  </cols>
  <sheetData>
    <row r="1" spans="1:26" s="2" customFormat="1" ht="24.75" customHeight="1" thickBo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5" customHeight="1">
      <c r="A2" s="44" t="s">
        <v>0</v>
      </c>
      <c r="B2" s="46" t="s">
        <v>1</v>
      </c>
      <c r="C2" s="48" t="s">
        <v>2</v>
      </c>
      <c r="D2" s="48"/>
      <c r="E2" s="48"/>
      <c r="F2" s="48"/>
      <c r="G2" s="48"/>
      <c r="H2" s="50" t="s">
        <v>3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  <c r="Z2" s="53" t="s">
        <v>4</v>
      </c>
    </row>
    <row r="3" spans="1:26" s="6" customFormat="1" ht="54" customHeight="1" thickBot="1">
      <c r="A3" s="45"/>
      <c r="B3" s="47"/>
      <c r="C3" s="49"/>
      <c r="D3" s="49"/>
      <c r="E3" s="49"/>
      <c r="F3" s="49"/>
      <c r="G3" s="49"/>
      <c r="H3" s="31" t="s">
        <v>39</v>
      </c>
      <c r="I3" s="4" t="s">
        <v>15</v>
      </c>
      <c r="J3" s="4" t="s">
        <v>19</v>
      </c>
      <c r="K3" s="4" t="s">
        <v>7</v>
      </c>
      <c r="L3" s="4" t="s">
        <v>12</v>
      </c>
      <c r="M3" s="4" t="s">
        <v>8</v>
      </c>
      <c r="N3" s="32" t="s">
        <v>40</v>
      </c>
      <c r="O3" s="4" t="s">
        <v>10</v>
      </c>
      <c r="P3" s="4" t="s">
        <v>17</v>
      </c>
      <c r="Q3" s="4" t="s">
        <v>16</v>
      </c>
      <c r="R3" s="4" t="s">
        <v>18</v>
      </c>
      <c r="S3" s="4" t="s">
        <v>11</v>
      </c>
      <c r="T3" s="4" t="s">
        <v>13</v>
      </c>
      <c r="U3" s="4" t="s">
        <v>14</v>
      </c>
      <c r="V3" s="4" t="s">
        <v>9</v>
      </c>
      <c r="W3" s="32" t="s">
        <v>41</v>
      </c>
      <c r="X3" s="4" t="s">
        <v>6</v>
      </c>
      <c r="Y3" s="33" t="s">
        <v>21</v>
      </c>
      <c r="Z3" s="54"/>
    </row>
    <row r="4" spans="1:26" ht="22.5" customHeight="1">
      <c r="A4" s="19">
        <v>2</v>
      </c>
      <c r="B4" s="20" t="s">
        <v>258</v>
      </c>
      <c r="C4" s="20" t="s">
        <v>273</v>
      </c>
      <c r="D4" s="13" t="s">
        <v>274</v>
      </c>
      <c r="E4" s="13" t="s">
        <v>275</v>
      </c>
      <c r="F4" s="13" t="s">
        <v>276</v>
      </c>
      <c r="G4" s="13" t="s">
        <v>277</v>
      </c>
      <c r="H4" s="29">
        <v>0</v>
      </c>
      <c r="I4" s="29">
        <v>0</v>
      </c>
      <c r="J4" s="29">
        <v>1</v>
      </c>
      <c r="K4" s="29">
        <v>0</v>
      </c>
      <c r="L4" s="29">
        <v>0</v>
      </c>
      <c r="M4" s="29">
        <v>2</v>
      </c>
      <c r="N4" s="29">
        <v>2</v>
      </c>
      <c r="O4" s="29">
        <v>0</v>
      </c>
      <c r="P4" s="29">
        <v>0</v>
      </c>
      <c r="Q4" s="29">
        <v>0</v>
      </c>
      <c r="R4" s="29">
        <v>0</v>
      </c>
      <c r="S4" s="29">
        <v>4</v>
      </c>
      <c r="T4" s="29">
        <v>0</v>
      </c>
      <c r="U4" s="29">
        <v>0</v>
      </c>
      <c r="V4" s="29">
        <v>1</v>
      </c>
      <c r="W4" s="29">
        <v>0</v>
      </c>
      <c r="X4" s="29">
        <v>0</v>
      </c>
      <c r="Y4" s="30">
        <f aca="true" t="shared" si="0" ref="Y4:Y24">SUM(H4:X4)</f>
        <v>10</v>
      </c>
      <c r="Z4" s="15">
        <f>RANK(Y4,Y4:Y24,1)</f>
        <v>1</v>
      </c>
    </row>
    <row r="5" spans="1:26" ht="22.5" customHeight="1">
      <c r="A5" s="34">
        <v>6</v>
      </c>
      <c r="B5" s="39" t="s">
        <v>278</v>
      </c>
      <c r="C5" s="39" t="s">
        <v>302</v>
      </c>
      <c r="D5" s="13" t="s">
        <v>303</v>
      </c>
      <c r="E5" s="13" t="s">
        <v>304</v>
      </c>
      <c r="F5" s="13" t="s">
        <v>305</v>
      </c>
      <c r="G5" s="13" t="s">
        <v>306</v>
      </c>
      <c r="H5" s="16">
        <v>0</v>
      </c>
      <c r="I5" s="16">
        <v>0</v>
      </c>
      <c r="J5" s="16">
        <v>2</v>
      </c>
      <c r="K5" s="16">
        <v>0</v>
      </c>
      <c r="L5" s="16">
        <v>0</v>
      </c>
      <c r="M5" s="16">
        <v>4</v>
      </c>
      <c r="N5" s="16">
        <v>0</v>
      </c>
      <c r="O5" s="16">
        <v>0</v>
      </c>
      <c r="P5" s="16">
        <v>5</v>
      </c>
      <c r="Q5" s="16">
        <v>0</v>
      </c>
      <c r="R5" s="16">
        <v>0</v>
      </c>
      <c r="S5" s="16">
        <v>7</v>
      </c>
      <c r="T5" s="16">
        <v>0</v>
      </c>
      <c r="U5" s="16">
        <v>0</v>
      </c>
      <c r="V5" s="16">
        <v>0</v>
      </c>
      <c r="W5" s="16">
        <v>0</v>
      </c>
      <c r="X5" s="16">
        <v>2</v>
      </c>
      <c r="Y5" s="17">
        <f t="shared" si="0"/>
        <v>20</v>
      </c>
      <c r="Z5" s="15">
        <f>RANK(Y5,Y4:Y24,1)</f>
        <v>2</v>
      </c>
    </row>
    <row r="6" spans="1:26" ht="22.5" customHeight="1">
      <c r="A6" s="19">
        <v>7</v>
      </c>
      <c r="B6" s="20" t="s">
        <v>283</v>
      </c>
      <c r="C6" s="39" t="s">
        <v>284</v>
      </c>
      <c r="D6" s="13" t="s">
        <v>285</v>
      </c>
      <c r="E6" s="13" t="s">
        <v>286</v>
      </c>
      <c r="F6" s="13" t="s">
        <v>287</v>
      </c>
      <c r="G6" s="13" t="s">
        <v>288</v>
      </c>
      <c r="H6" s="16">
        <v>0</v>
      </c>
      <c r="I6" s="16">
        <v>0</v>
      </c>
      <c r="J6" s="16">
        <v>6</v>
      </c>
      <c r="K6" s="16">
        <v>1</v>
      </c>
      <c r="L6" s="16">
        <v>1</v>
      </c>
      <c r="M6" s="16">
        <v>1</v>
      </c>
      <c r="N6" s="16">
        <v>0</v>
      </c>
      <c r="O6" s="16">
        <v>0</v>
      </c>
      <c r="P6" s="16">
        <v>5</v>
      </c>
      <c r="Q6" s="16">
        <v>0</v>
      </c>
      <c r="R6" s="16">
        <v>0</v>
      </c>
      <c r="S6" s="16">
        <v>5</v>
      </c>
      <c r="T6" s="16">
        <v>2</v>
      </c>
      <c r="U6" s="16">
        <v>0</v>
      </c>
      <c r="V6" s="16">
        <v>4</v>
      </c>
      <c r="W6" s="16">
        <v>0</v>
      </c>
      <c r="X6" s="16">
        <v>0</v>
      </c>
      <c r="Y6" s="17">
        <f t="shared" si="0"/>
        <v>25</v>
      </c>
      <c r="Z6" s="15">
        <f>RANK(Y6,Y4:Y24,1)</f>
        <v>3</v>
      </c>
    </row>
    <row r="7" spans="1:26" ht="22.5" customHeight="1">
      <c r="A7" s="19">
        <v>8</v>
      </c>
      <c r="B7" s="20" t="s">
        <v>42</v>
      </c>
      <c r="C7" s="20" t="s">
        <v>59</v>
      </c>
      <c r="D7" s="13" t="s">
        <v>60</v>
      </c>
      <c r="E7" s="13" t="s">
        <v>61</v>
      </c>
      <c r="F7" s="13" t="s">
        <v>62</v>
      </c>
      <c r="G7" s="13" t="s">
        <v>63</v>
      </c>
      <c r="H7" s="16">
        <v>0</v>
      </c>
      <c r="I7" s="16">
        <v>0</v>
      </c>
      <c r="J7" s="16">
        <v>4</v>
      </c>
      <c r="K7" s="16">
        <v>0</v>
      </c>
      <c r="L7" s="16">
        <v>0</v>
      </c>
      <c r="M7" s="16">
        <v>4</v>
      </c>
      <c r="N7" s="16">
        <v>2</v>
      </c>
      <c r="O7" s="16">
        <v>0</v>
      </c>
      <c r="P7" s="16">
        <v>0</v>
      </c>
      <c r="Q7" s="16">
        <v>0</v>
      </c>
      <c r="R7" s="16">
        <v>2</v>
      </c>
      <c r="S7" s="16">
        <v>10</v>
      </c>
      <c r="T7" s="16">
        <v>0</v>
      </c>
      <c r="U7" s="16">
        <v>0</v>
      </c>
      <c r="V7" s="16">
        <v>2</v>
      </c>
      <c r="W7" s="16">
        <v>0</v>
      </c>
      <c r="X7" s="16">
        <v>2</v>
      </c>
      <c r="Y7" s="17">
        <f t="shared" si="0"/>
        <v>26</v>
      </c>
      <c r="Z7" s="15">
        <f>RANK(Y7,Y4:Y24,1)</f>
        <v>4</v>
      </c>
    </row>
    <row r="8" spans="1:26" ht="22.5" customHeight="1">
      <c r="A8" s="19">
        <v>12</v>
      </c>
      <c r="B8" s="20" t="s">
        <v>24</v>
      </c>
      <c r="C8" s="20" t="s">
        <v>25</v>
      </c>
      <c r="D8" s="13" t="s">
        <v>26</v>
      </c>
      <c r="E8" s="13" t="s">
        <v>27</v>
      </c>
      <c r="F8" s="13" t="s">
        <v>28</v>
      </c>
      <c r="G8" s="13" t="s">
        <v>29</v>
      </c>
      <c r="H8" s="16">
        <v>0</v>
      </c>
      <c r="I8" s="16">
        <v>2</v>
      </c>
      <c r="J8" s="16">
        <v>4</v>
      </c>
      <c r="K8" s="16">
        <v>0</v>
      </c>
      <c r="L8" s="16">
        <v>0</v>
      </c>
      <c r="M8" s="16">
        <v>6</v>
      </c>
      <c r="N8" s="16">
        <v>2</v>
      </c>
      <c r="O8" s="16">
        <v>2</v>
      </c>
      <c r="P8" s="16">
        <v>5</v>
      </c>
      <c r="Q8" s="16">
        <v>0</v>
      </c>
      <c r="R8" s="16">
        <v>0</v>
      </c>
      <c r="S8" s="16">
        <v>7</v>
      </c>
      <c r="T8" s="16">
        <v>0</v>
      </c>
      <c r="U8" s="16">
        <v>0</v>
      </c>
      <c r="V8" s="16">
        <v>1</v>
      </c>
      <c r="W8" s="16">
        <v>0</v>
      </c>
      <c r="X8" s="16">
        <v>0</v>
      </c>
      <c r="Y8" s="17">
        <f t="shared" si="0"/>
        <v>29</v>
      </c>
      <c r="Z8" s="15">
        <f>RANK(Y8,Y4:Y24,1)</f>
        <v>5</v>
      </c>
    </row>
    <row r="9" spans="1:26" ht="22.5" customHeight="1">
      <c r="A9" s="19">
        <v>14</v>
      </c>
      <c r="B9" s="20" t="s">
        <v>105</v>
      </c>
      <c r="C9" s="20" t="s">
        <v>125</v>
      </c>
      <c r="D9" s="13" t="s">
        <v>126</v>
      </c>
      <c r="E9" s="13" t="s">
        <v>127</v>
      </c>
      <c r="F9" s="13" t="s">
        <v>128</v>
      </c>
      <c r="G9" s="13" t="s">
        <v>129</v>
      </c>
      <c r="H9" s="16">
        <v>0</v>
      </c>
      <c r="I9" s="16">
        <v>0</v>
      </c>
      <c r="J9" s="16">
        <v>3</v>
      </c>
      <c r="K9" s="16">
        <v>0</v>
      </c>
      <c r="L9" s="16">
        <v>0</v>
      </c>
      <c r="M9" s="16">
        <v>4</v>
      </c>
      <c r="N9" s="16">
        <v>4</v>
      </c>
      <c r="O9" s="16">
        <v>0</v>
      </c>
      <c r="P9" s="16">
        <v>5</v>
      </c>
      <c r="Q9" s="16">
        <v>0</v>
      </c>
      <c r="R9" s="16">
        <v>0</v>
      </c>
      <c r="S9" s="16">
        <v>9</v>
      </c>
      <c r="T9" s="16">
        <v>0</v>
      </c>
      <c r="U9" s="16">
        <v>0</v>
      </c>
      <c r="V9" s="16">
        <v>3</v>
      </c>
      <c r="W9" s="16">
        <v>0</v>
      </c>
      <c r="X9" s="16">
        <v>2</v>
      </c>
      <c r="Y9" s="17">
        <f t="shared" si="0"/>
        <v>30</v>
      </c>
      <c r="Z9" s="15">
        <f>RANK(Y9,Y4:Y24,1)</f>
        <v>6</v>
      </c>
    </row>
    <row r="10" spans="1:26" ht="22.5" customHeight="1">
      <c r="A10" s="19">
        <v>15</v>
      </c>
      <c r="B10" s="20" t="s">
        <v>64</v>
      </c>
      <c r="C10" s="20" t="s">
        <v>77</v>
      </c>
      <c r="D10" s="13" t="s">
        <v>78</v>
      </c>
      <c r="E10" s="13" t="s">
        <v>79</v>
      </c>
      <c r="F10" s="13" t="s">
        <v>80</v>
      </c>
      <c r="G10" s="13" t="s">
        <v>81</v>
      </c>
      <c r="H10" s="16">
        <v>0</v>
      </c>
      <c r="I10" s="16">
        <v>1</v>
      </c>
      <c r="J10" s="16">
        <v>7</v>
      </c>
      <c r="K10" s="16">
        <v>0</v>
      </c>
      <c r="L10" s="16">
        <v>0</v>
      </c>
      <c r="M10" s="16">
        <v>2</v>
      </c>
      <c r="N10" s="16">
        <v>6</v>
      </c>
      <c r="O10" s="16">
        <v>0</v>
      </c>
      <c r="P10" s="16">
        <v>0</v>
      </c>
      <c r="Q10" s="16">
        <v>0</v>
      </c>
      <c r="R10" s="16">
        <v>0</v>
      </c>
      <c r="S10" s="16">
        <v>10</v>
      </c>
      <c r="T10" s="16">
        <v>0</v>
      </c>
      <c r="U10" s="16">
        <v>0</v>
      </c>
      <c r="V10" s="16">
        <v>6</v>
      </c>
      <c r="W10" s="16">
        <v>0</v>
      </c>
      <c r="X10" s="16">
        <v>0</v>
      </c>
      <c r="Y10" s="17">
        <f t="shared" si="0"/>
        <v>32</v>
      </c>
      <c r="Z10" s="15">
        <f>RANK(Y10,Y4:Y24,1)</f>
        <v>7</v>
      </c>
    </row>
    <row r="11" spans="1:26" ht="22.5" customHeight="1">
      <c r="A11" s="19">
        <v>16</v>
      </c>
      <c r="B11" s="20" t="s">
        <v>163</v>
      </c>
      <c r="C11" s="20" t="s">
        <v>164</v>
      </c>
      <c r="D11" s="13" t="s">
        <v>165</v>
      </c>
      <c r="E11" s="13" t="s">
        <v>166</v>
      </c>
      <c r="F11" s="13" t="s">
        <v>167</v>
      </c>
      <c r="G11" s="13" t="s">
        <v>168</v>
      </c>
      <c r="H11" s="16">
        <v>0</v>
      </c>
      <c r="I11" s="16">
        <v>0</v>
      </c>
      <c r="J11" s="16">
        <v>6</v>
      </c>
      <c r="K11" s="16">
        <v>1</v>
      </c>
      <c r="L11" s="16">
        <v>0</v>
      </c>
      <c r="M11" s="16">
        <v>5</v>
      </c>
      <c r="N11" s="16">
        <v>0</v>
      </c>
      <c r="O11" s="16">
        <v>2</v>
      </c>
      <c r="P11" s="16">
        <v>0</v>
      </c>
      <c r="Q11" s="16">
        <v>0</v>
      </c>
      <c r="R11" s="16">
        <v>0</v>
      </c>
      <c r="S11" s="16">
        <v>8</v>
      </c>
      <c r="T11" s="16">
        <v>0</v>
      </c>
      <c r="U11" s="16">
        <v>0</v>
      </c>
      <c r="V11" s="16">
        <v>10</v>
      </c>
      <c r="W11" s="16">
        <v>0</v>
      </c>
      <c r="X11" s="16">
        <v>0</v>
      </c>
      <c r="Y11" s="17">
        <f t="shared" si="0"/>
        <v>32</v>
      </c>
      <c r="Z11" s="15">
        <f>RANK(Y11,Y4:Y24,1)</f>
        <v>7</v>
      </c>
    </row>
    <row r="12" spans="1:26" ht="22.5" customHeight="1">
      <c r="A12" s="19">
        <v>21</v>
      </c>
      <c r="B12" s="20" t="s">
        <v>245</v>
      </c>
      <c r="C12" s="20" t="s">
        <v>246</v>
      </c>
      <c r="D12" s="13" t="s">
        <v>247</v>
      </c>
      <c r="E12" s="13" t="s">
        <v>248</v>
      </c>
      <c r="F12" s="13" t="s">
        <v>249</v>
      </c>
      <c r="G12" s="13" t="s">
        <v>250</v>
      </c>
      <c r="H12" s="16">
        <v>0</v>
      </c>
      <c r="I12" s="16">
        <v>0</v>
      </c>
      <c r="J12" s="16">
        <v>6</v>
      </c>
      <c r="K12" s="16">
        <v>0</v>
      </c>
      <c r="L12" s="16">
        <v>0</v>
      </c>
      <c r="M12" s="16">
        <v>2</v>
      </c>
      <c r="N12" s="16">
        <v>0</v>
      </c>
      <c r="O12" s="16">
        <v>2</v>
      </c>
      <c r="P12" s="16">
        <v>0</v>
      </c>
      <c r="Q12" s="16">
        <v>0</v>
      </c>
      <c r="R12" s="16">
        <v>0</v>
      </c>
      <c r="S12" s="16">
        <v>6</v>
      </c>
      <c r="T12" s="16">
        <v>6</v>
      </c>
      <c r="U12" s="16">
        <v>0</v>
      </c>
      <c r="V12" s="16">
        <v>10</v>
      </c>
      <c r="W12" s="16">
        <v>0</v>
      </c>
      <c r="X12" s="16">
        <v>0</v>
      </c>
      <c r="Y12" s="17">
        <f t="shared" si="0"/>
        <v>32</v>
      </c>
      <c r="Z12" s="15">
        <f>RANK(Y12,Y4:Y24,1)</f>
        <v>7</v>
      </c>
    </row>
    <row r="13" spans="1:26" ht="22.5" customHeight="1">
      <c r="A13" s="19">
        <v>26</v>
      </c>
      <c r="B13" s="20" t="s">
        <v>243</v>
      </c>
      <c r="C13" s="20" t="s">
        <v>158</v>
      </c>
      <c r="D13" s="13" t="s">
        <v>159</v>
      </c>
      <c r="E13" s="13" t="s">
        <v>160</v>
      </c>
      <c r="F13" s="13" t="s">
        <v>161</v>
      </c>
      <c r="G13" s="13" t="s">
        <v>162</v>
      </c>
      <c r="H13" s="16">
        <v>0</v>
      </c>
      <c r="I13" s="16">
        <v>1</v>
      </c>
      <c r="J13" s="16">
        <v>6</v>
      </c>
      <c r="K13" s="16">
        <v>0</v>
      </c>
      <c r="L13" s="16">
        <v>0</v>
      </c>
      <c r="M13" s="16">
        <v>7</v>
      </c>
      <c r="N13" s="16">
        <v>6</v>
      </c>
      <c r="O13" s="16">
        <v>2</v>
      </c>
      <c r="P13" s="16">
        <v>5</v>
      </c>
      <c r="Q13" s="16">
        <v>0</v>
      </c>
      <c r="R13" s="16">
        <v>0</v>
      </c>
      <c r="S13" s="16">
        <v>6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7">
        <f t="shared" si="0"/>
        <v>33</v>
      </c>
      <c r="Z13" s="15">
        <f>RANK(Y13,Y4:Y24,1)</f>
        <v>10</v>
      </c>
    </row>
    <row r="14" spans="1:26" ht="22.5" customHeight="1">
      <c r="A14" s="19">
        <v>28</v>
      </c>
      <c r="B14" s="20" t="s">
        <v>83</v>
      </c>
      <c r="C14" s="20" t="s">
        <v>89</v>
      </c>
      <c r="D14" s="13" t="s">
        <v>90</v>
      </c>
      <c r="E14" s="13" t="s">
        <v>91</v>
      </c>
      <c r="F14" s="13" t="s">
        <v>92</v>
      </c>
      <c r="G14" s="13" t="s">
        <v>93</v>
      </c>
      <c r="H14" s="16">
        <v>0</v>
      </c>
      <c r="I14" s="16">
        <v>0</v>
      </c>
      <c r="J14" s="16">
        <v>3</v>
      </c>
      <c r="K14" s="16">
        <v>0</v>
      </c>
      <c r="L14" s="16">
        <v>2</v>
      </c>
      <c r="M14" s="16">
        <v>5</v>
      </c>
      <c r="N14" s="16">
        <v>10</v>
      </c>
      <c r="O14" s="16">
        <v>2</v>
      </c>
      <c r="P14" s="16">
        <v>0</v>
      </c>
      <c r="Q14" s="16">
        <v>0</v>
      </c>
      <c r="R14" s="16">
        <v>0</v>
      </c>
      <c r="S14" s="16">
        <v>10</v>
      </c>
      <c r="T14" s="16">
        <v>0</v>
      </c>
      <c r="U14" s="16">
        <v>1</v>
      </c>
      <c r="V14" s="16">
        <v>3</v>
      </c>
      <c r="W14" s="16">
        <v>0</v>
      </c>
      <c r="X14" s="16">
        <v>0</v>
      </c>
      <c r="Y14" s="17">
        <f t="shared" si="0"/>
        <v>36</v>
      </c>
      <c r="Z14" s="15">
        <f>RANK(Y14,Y4:Y24,1)</f>
        <v>11</v>
      </c>
    </row>
    <row r="15" spans="1:26" ht="22.5" customHeight="1">
      <c r="A15" s="19">
        <v>31</v>
      </c>
      <c r="B15" s="20" t="s">
        <v>94</v>
      </c>
      <c r="C15" s="20" t="s">
        <v>95</v>
      </c>
      <c r="D15" s="13" t="s">
        <v>96</v>
      </c>
      <c r="E15" s="13" t="s">
        <v>97</v>
      </c>
      <c r="F15" s="13" t="s">
        <v>98</v>
      </c>
      <c r="G15" s="13" t="s">
        <v>99</v>
      </c>
      <c r="H15" s="16">
        <v>0</v>
      </c>
      <c r="I15" s="16">
        <v>0</v>
      </c>
      <c r="J15" s="16">
        <v>1</v>
      </c>
      <c r="K15" s="16">
        <v>0</v>
      </c>
      <c r="L15" s="16">
        <v>0</v>
      </c>
      <c r="M15" s="16">
        <v>1</v>
      </c>
      <c r="N15" s="16">
        <v>6</v>
      </c>
      <c r="O15" s="16">
        <v>2</v>
      </c>
      <c r="P15" s="16">
        <v>5</v>
      </c>
      <c r="Q15" s="16">
        <v>0</v>
      </c>
      <c r="R15" s="16">
        <v>0</v>
      </c>
      <c r="S15" s="16">
        <v>13</v>
      </c>
      <c r="T15" s="16">
        <v>3</v>
      </c>
      <c r="U15" s="16">
        <v>0</v>
      </c>
      <c r="V15" s="16">
        <v>10</v>
      </c>
      <c r="W15" s="16">
        <v>0</v>
      </c>
      <c r="X15" s="16">
        <v>0</v>
      </c>
      <c r="Y15" s="17">
        <f t="shared" si="0"/>
        <v>41</v>
      </c>
      <c r="Z15" s="15">
        <f>RANK(Y15,Y4:Y24,1)</f>
        <v>12</v>
      </c>
    </row>
    <row r="16" spans="1:26" ht="22.5" customHeight="1">
      <c r="A16" s="19">
        <v>32</v>
      </c>
      <c r="B16" s="20" t="s">
        <v>130</v>
      </c>
      <c r="C16" s="20" t="s">
        <v>153</v>
      </c>
      <c r="D16" s="13" t="s">
        <v>154</v>
      </c>
      <c r="E16" s="13" t="s">
        <v>155</v>
      </c>
      <c r="F16" s="13" t="s">
        <v>156</v>
      </c>
      <c r="G16" s="13" t="s">
        <v>157</v>
      </c>
      <c r="H16" s="16">
        <v>0</v>
      </c>
      <c r="I16" s="16">
        <v>1</v>
      </c>
      <c r="J16" s="16">
        <v>6</v>
      </c>
      <c r="K16" s="16">
        <v>0</v>
      </c>
      <c r="L16" s="16">
        <v>0</v>
      </c>
      <c r="M16" s="16">
        <v>4</v>
      </c>
      <c r="N16" s="16">
        <v>0</v>
      </c>
      <c r="O16" s="16">
        <v>4</v>
      </c>
      <c r="P16" s="16">
        <v>5</v>
      </c>
      <c r="Q16" s="16">
        <v>0</v>
      </c>
      <c r="R16" s="16">
        <v>1</v>
      </c>
      <c r="S16" s="16">
        <v>10</v>
      </c>
      <c r="T16" s="16">
        <v>3</v>
      </c>
      <c r="U16" s="16">
        <v>0</v>
      </c>
      <c r="V16" s="16">
        <v>7</v>
      </c>
      <c r="W16" s="16">
        <v>0</v>
      </c>
      <c r="X16" s="16">
        <v>0</v>
      </c>
      <c r="Y16" s="17">
        <f t="shared" si="0"/>
        <v>41</v>
      </c>
      <c r="Z16" s="15">
        <f>RANK(Y16,Y4:Y24,1)</f>
        <v>12</v>
      </c>
    </row>
    <row r="17" spans="1:26" ht="22.5" customHeight="1">
      <c r="A17" s="19">
        <v>38</v>
      </c>
      <c r="B17" s="20" t="s">
        <v>229</v>
      </c>
      <c r="C17" s="20" t="s">
        <v>230</v>
      </c>
      <c r="D17" s="13" t="s">
        <v>231</v>
      </c>
      <c r="E17" s="13" t="s">
        <v>232</v>
      </c>
      <c r="F17" s="13" t="s">
        <v>233</v>
      </c>
      <c r="G17" s="13" t="s">
        <v>234</v>
      </c>
      <c r="H17" s="16">
        <v>0</v>
      </c>
      <c r="I17" s="16">
        <v>0</v>
      </c>
      <c r="J17" s="16">
        <v>7</v>
      </c>
      <c r="K17" s="16">
        <v>1</v>
      </c>
      <c r="L17" s="16">
        <v>0</v>
      </c>
      <c r="M17" s="16">
        <v>7</v>
      </c>
      <c r="N17" s="16">
        <v>2</v>
      </c>
      <c r="O17" s="16">
        <v>2</v>
      </c>
      <c r="P17" s="16">
        <v>5</v>
      </c>
      <c r="Q17" s="16">
        <v>1</v>
      </c>
      <c r="R17" s="16">
        <v>1</v>
      </c>
      <c r="S17" s="16">
        <v>8</v>
      </c>
      <c r="T17" s="16">
        <v>2</v>
      </c>
      <c r="U17" s="16">
        <v>0</v>
      </c>
      <c r="V17" s="16">
        <v>9</v>
      </c>
      <c r="W17" s="16">
        <v>0</v>
      </c>
      <c r="X17" s="16">
        <v>0</v>
      </c>
      <c r="Y17" s="17">
        <f t="shared" si="0"/>
        <v>45</v>
      </c>
      <c r="Z17" s="15">
        <f>RANK(Y17,Y4:Y24,1)</f>
        <v>14</v>
      </c>
    </row>
    <row r="18" spans="1:26" ht="22.5" customHeight="1">
      <c r="A18" s="19">
        <v>33</v>
      </c>
      <c r="B18" s="20" t="s">
        <v>197</v>
      </c>
      <c r="C18" s="20" t="s">
        <v>198</v>
      </c>
      <c r="D18" s="13" t="s">
        <v>199</v>
      </c>
      <c r="E18" s="13" t="s">
        <v>200</v>
      </c>
      <c r="F18" s="13" t="s">
        <v>201</v>
      </c>
      <c r="G18" s="13" t="s">
        <v>202</v>
      </c>
      <c r="H18" s="16">
        <v>0</v>
      </c>
      <c r="I18" s="16">
        <v>0</v>
      </c>
      <c r="J18" s="16">
        <v>8</v>
      </c>
      <c r="K18" s="16">
        <v>0</v>
      </c>
      <c r="L18" s="16">
        <v>0</v>
      </c>
      <c r="M18" s="16">
        <v>4</v>
      </c>
      <c r="N18" s="16">
        <v>0</v>
      </c>
      <c r="O18" s="16">
        <v>2</v>
      </c>
      <c r="P18" s="16">
        <v>10</v>
      </c>
      <c r="Q18" s="16">
        <v>0</v>
      </c>
      <c r="R18" s="16">
        <v>0</v>
      </c>
      <c r="S18" s="16">
        <v>11</v>
      </c>
      <c r="T18" s="16">
        <v>3</v>
      </c>
      <c r="U18" s="16">
        <v>4</v>
      </c>
      <c r="V18" s="16">
        <v>6</v>
      </c>
      <c r="W18" s="16">
        <v>0</v>
      </c>
      <c r="X18" s="16">
        <v>0</v>
      </c>
      <c r="Y18" s="17">
        <f t="shared" si="0"/>
        <v>48</v>
      </c>
      <c r="Z18" s="15">
        <f>RANK(Y18,Y4:Y24,1)</f>
        <v>15</v>
      </c>
    </row>
    <row r="19" spans="1:26" ht="22.5" customHeight="1">
      <c r="A19" s="19">
        <v>44</v>
      </c>
      <c r="B19" s="20" t="s">
        <v>252</v>
      </c>
      <c r="C19" s="20" t="s">
        <v>253</v>
      </c>
      <c r="D19" s="13" t="s">
        <v>254</v>
      </c>
      <c r="E19" s="13" t="s">
        <v>255</v>
      </c>
      <c r="F19" s="13" t="s">
        <v>257</v>
      </c>
      <c r="G19" s="13" t="s">
        <v>256</v>
      </c>
      <c r="H19" s="16">
        <v>0</v>
      </c>
      <c r="I19" s="16">
        <v>0</v>
      </c>
      <c r="J19" s="16">
        <v>3</v>
      </c>
      <c r="K19" s="16">
        <v>0</v>
      </c>
      <c r="L19" s="16">
        <v>0</v>
      </c>
      <c r="M19" s="16">
        <v>7</v>
      </c>
      <c r="N19" s="16">
        <v>4</v>
      </c>
      <c r="O19" s="16">
        <v>4</v>
      </c>
      <c r="P19" s="16">
        <v>10</v>
      </c>
      <c r="Q19" s="16">
        <v>0</v>
      </c>
      <c r="R19" s="16">
        <v>1</v>
      </c>
      <c r="S19" s="16">
        <v>10</v>
      </c>
      <c r="T19" s="16">
        <v>3</v>
      </c>
      <c r="U19" s="16">
        <v>0</v>
      </c>
      <c r="V19" s="16">
        <v>6</v>
      </c>
      <c r="W19" s="16">
        <v>0</v>
      </c>
      <c r="X19" s="16">
        <v>0</v>
      </c>
      <c r="Y19" s="17">
        <f t="shared" si="0"/>
        <v>48</v>
      </c>
      <c r="Z19" s="15">
        <f>RANK(Y19,Y4:Y24,1)</f>
        <v>15</v>
      </c>
    </row>
    <row r="20" spans="1:26" ht="22.5" customHeight="1">
      <c r="A20" s="19">
        <v>56</v>
      </c>
      <c r="B20" s="20" t="s">
        <v>94</v>
      </c>
      <c r="C20" s="20" t="s">
        <v>100</v>
      </c>
      <c r="D20" s="13" t="s">
        <v>101</v>
      </c>
      <c r="E20" s="13" t="s">
        <v>102</v>
      </c>
      <c r="F20" s="13" t="s">
        <v>103</v>
      </c>
      <c r="G20" s="13" t="s">
        <v>104</v>
      </c>
      <c r="H20" s="16">
        <v>0</v>
      </c>
      <c r="I20" s="16">
        <v>0</v>
      </c>
      <c r="J20" s="16">
        <v>8</v>
      </c>
      <c r="K20" s="16">
        <v>0</v>
      </c>
      <c r="L20" s="16">
        <v>3</v>
      </c>
      <c r="M20" s="16">
        <v>4</v>
      </c>
      <c r="N20" s="16">
        <v>8</v>
      </c>
      <c r="O20" s="16">
        <v>6</v>
      </c>
      <c r="P20" s="16">
        <v>0</v>
      </c>
      <c r="Q20" s="16">
        <v>0</v>
      </c>
      <c r="R20" s="16">
        <v>0</v>
      </c>
      <c r="S20" s="16">
        <v>10</v>
      </c>
      <c r="T20" s="16">
        <v>0</v>
      </c>
      <c r="U20" s="16">
        <v>0</v>
      </c>
      <c r="V20" s="16">
        <v>12</v>
      </c>
      <c r="W20" s="16">
        <v>0</v>
      </c>
      <c r="X20" s="16">
        <v>0</v>
      </c>
      <c r="Y20" s="17">
        <f t="shared" si="0"/>
        <v>51</v>
      </c>
      <c r="Z20" s="15">
        <f>RANK(Y20,Y4:Y24,1)</f>
        <v>17</v>
      </c>
    </row>
    <row r="21" spans="1:26" ht="22.5" customHeight="1">
      <c r="A21" s="19">
        <v>54</v>
      </c>
      <c r="B21" s="20" t="s">
        <v>64</v>
      </c>
      <c r="C21" s="20" t="s">
        <v>65</v>
      </c>
      <c r="D21" s="13" t="s">
        <v>66</v>
      </c>
      <c r="E21" s="13" t="s">
        <v>67</v>
      </c>
      <c r="F21" s="13" t="s">
        <v>68</v>
      </c>
      <c r="G21" s="13" t="s">
        <v>69</v>
      </c>
      <c r="H21" s="16">
        <v>0</v>
      </c>
      <c r="I21" s="16">
        <v>0</v>
      </c>
      <c r="J21" s="16">
        <v>11</v>
      </c>
      <c r="K21" s="16">
        <v>1</v>
      </c>
      <c r="L21" s="16">
        <v>0</v>
      </c>
      <c r="M21" s="16">
        <v>4</v>
      </c>
      <c r="N21" s="16">
        <v>6</v>
      </c>
      <c r="O21" s="16">
        <v>0</v>
      </c>
      <c r="P21" s="16">
        <v>10</v>
      </c>
      <c r="Q21" s="16">
        <v>0</v>
      </c>
      <c r="R21" s="16">
        <v>0</v>
      </c>
      <c r="S21" s="16">
        <v>11</v>
      </c>
      <c r="T21" s="16">
        <v>0</v>
      </c>
      <c r="U21" s="16">
        <v>0</v>
      </c>
      <c r="V21" s="16">
        <v>7</v>
      </c>
      <c r="W21" s="16">
        <v>0</v>
      </c>
      <c r="X21" s="16">
        <v>2</v>
      </c>
      <c r="Y21" s="17">
        <f t="shared" si="0"/>
        <v>52</v>
      </c>
      <c r="Z21" s="15">
        <f>RANK(Y21,Y4:Y24,1)</f>
        <v>18</v>
      </c>
    </row>
    <row r="22" spans="1:26" ht="22.5" customHeight="1">
      <c r="A22" s="19">
        <v>57</v>
      </c>
      <c r="B22" s="20" t="s">
        <v>203</v>
      </c>
      <c r="C22" s="20" t="s">
        <v>204</v>
      </c>
      <c r="D22" s="13" t="s">
        <v>205</v>
      </c>
      <c r="E22" s="13" t="s">
        <v>206</v>
      </c>
      <c r="F22" s="13" t="s">
        <v>207</v>
      </c>
      <c r="G22" s="13" t="s">
        <v>208</v>
      </c>
      <c r="H22" s="16">
        <v>0</v>
      </c>
      <c r="I22" s="16">
        <v>0</v>
      </c>
      <c r="J22" s="16">
        <v>7</v>
      </c>
      <c r="K22" s="16">
        <v>1</v>
      </c>
      <c r="L22" s="16">
        <v>1</v>
      </c>
      <c r="M22" s="16">
        <v>4</v>
      </c>
      <c r="N22" s="16">
        <v>6</v>
      </c>
      <c r="O22" s="16">
        <v>2</v>
      </c>
      <c r="P22" s="16">
        <v>5</v>
      </c>
      <c r="Q22" s="16">
        <v>4</v>
      </c>
      <c r="R22" s="16">
        <v>0</v>
      </c>
      <c r="S22" s="16">
        <v>12</v>
      </c>
      <c r="T22" s="16">
        <v>0</v>
      </c>
      <c r="U22" s="16">
        <v>1</v>
      </c>
      <c r="V22" s="16">
        <v>9</v>
      </c>
      <c r="W22" s="16">
        <v>0</v>
      </c>
      <c r="X22" s="16">
        <v>0</v>
      </c>
      <c r="Y22" s="17">
        <f t="shared" si="0"/>
        <v>52</v>
      </c>
      <c r="Z22" s="15">
        <f>RANK(Y22,Y4:Y24,1)</f>
        <v>18</v>
      </c>
    </row>
    <row r="23" spans="1:26" ht="22.5" customHeight="1">
      <c r="A23" s="13">
        <v>58</v>
      </c>
      <c r="B23" s="20" t="s">
        <v>174</v>
      </c>
      <c r="C23" s="40" t="s">
        <v>175</v>
      </c>
      <c r="D23" s="13" t="s">
        <v>176</v>
      </c>
      <c r="E23" s="13" t="s">
        <v>177</v>
      </c>
      <c r="F23" s="13" t="s">
        <v>178</v>
      </c>
      <c r="G23" s="13" t="s">
        <v>179</v>
      </c>
      <c r="H23" s="16">
        <v>0</v>
      </c>
      <c r="I23" s="16">
        <v>0</v>
      </c>
      <c r="J23" s="16">
        <v>10</v>
      </c>
      <c r="K23" s="16">
        <v>0</v>
      </c>
      <c r="L23" s="16">
        <v>0</v>
      </c>
      <c r="M23" s="16">
        <v>5</v>
      </c>
      <c r="N23" s="16">
        <v>4</v>
      </c>
      <c r="O23" s="16">
        <v>4</v>
      </c>
      <c r="P23" s="16">
        <v>10</v>
      </c>
      <c r="Q23" s="16">
        <v>0</v>
      </c>
      <c r="R23" s="16">
        <v>1</v>
      </c>
      <c r="S23" s="16">
        <v>9</v>
      </c>
      <c r="T23" s="16">
        <v>6</v>
      </c>
      <c r="U23" s="16">
        <v>1</v>
      </c>
      <c r="V23" s="16">
        <v>5</v>
      </c>
      <c r="W23" s="16">
        <v>0</v>
      </c>
      <c r="X23" s="16">
        <v>2</v>
      </c>
      <c r="Y23" s="17">
        <f t="shared" si="0"/>
        <v>57</v>
      </c>
      <c r="Z23" s="15">
        <f>RANK(Y23,Y4:Y24,1)</f>
        <v>20</v>
      </c>
    </row>
    <row r="24" spans="1:26" ht="22.5" customHeight="1">
      <c r="A24" s="13">
        <v>62</v>
      </c>
      <c r="B24" s="40" t="s">
        <v>53</v>
      </c>
      <c r="C24" s="40" t="s">
        <v>54</v>
      </c>
      <c r="D24" s="13" t="s">
        <v>55</v>
      </c>
      <c r="E24" s="13" t="s">
        <v>56</v>
      </c>
      <c r="F24" s="13" t="s">
        <v>57</v>
      </c>
      <c r="G24" s="13" t="s">
        <v>58</v>
      </c>
      <c r="H24" s="16">
        <v>0</v>
      </c>
      <c r="I24" s="16">
        <v>0</v>
      </c>
      <c r="J24" s="16">
        <v>12</v>
      </c>
      <c r="K24" s="16">
        <v>2</v>
      </c>
      <c r="L24" s="16">
        <v>0</v>
      </c>
      <c r="M24" s="16">
        <v>7</v>
      </c>
      <c r="N24" s="16">
        <v>8</v>
      </c>
      <c r="O24" s="16">
        <v>2</v>
      </c>
      <c r="P24" s="16">
        <v>5</v>
      </c>
      <c r="Q24" s="16">
        <v>0</v>
      </c>
      <c r="R24" s="16">
        <v>0</v>
      </c>
      <c r="S24" s="16">
        <v>11</v>
      </c>
      <c r="T24" s="16">
        <v>8</v>
      </c>
      <c r="U24" s="16">
        <v>1</v>
      </c>
      <c r="V24" s="16">
        <v>2</v>
      </c>
      <c r="W24" s="16">
        <v>0</v>
      </c>
      <c r="X24" s="16">
        <v>0</v>
      </c>
      <c r="Y24" s="17">
        <f t="shared" si="0"/>
        <v>58</v>
      </c>
      <c r="Z24" s="15">
        <f>RANK(Y24,Y4:Y24,1)</f>
        <v>21</v>
      </c>
    </row>
    <row r="25" spans="3:27" ht="18.75">
      <c r="C25" s="42" t="s">
        <v>307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6" ht="22.5" customHeight="1">
      <c r="A26" s="23">
        <v>48</v>
      </c>
      <c r="B26" s="24" t="s">
        <v>235</v>
      </c>
      <c r="C26" s="24" t="s">
        <v>239</v>
      </c>
      <c r="D26" s="25" t="s">
        <v>240</v>
      </c>
      <c r="E26" s="25" t="s">
        <v>241</v>
      </c>
      <c r="F26" s="25"/>
      <c r="G26" s="25"/>
      <c r="H26" s="35">
        <v>0</v>
      </c>
      <c r="I26" s="35">
        <v>1</v>
      </c>
      <c r="J26" s="35">
        <v>5</v>
      </c>
      <c r="K26" s="35">
        <v>0</v>
      </c>
      <c r="L26" s="35">
        <v>0</v>
      </c>
      <c r="M26" s="35">
        <v>2</v>
      </c>
      <c r="N26" s="35">
        <v>6</v>
      </c>
      <c r="O26" s="35">
        <v>0</v>
      </c>
      <c r="P26" s="35">
        <v>0</v>
      </c>
      <c r="Q26" s="35">
        <v>0</v>
      </c>
      <c r="R26" s="35">
        <v>0</v>
      </c>
      <c r="S26" s="35">
        <v>8</v>
      </c>
      <c r="T26" s="35">
        <v>3</v>
      </c>
      <c r="U26" s="35">
        <v>0</v>
      </c>
      <c r="V26" s="35">
        <v>4</v>
      </c>
      <c r="W26" s="35">
        <v>0</v>
      </c>
      <c r="X26" s="35">
        <v>0</v>
      </c>
      <c r="Y26" s="36">
        <f>SUM(H26:X26)</f>
        <v>29</v>
      </c>
      <c r="Z26" s="28"/>
    </row>
    <row r="27" spans="4:7" ht="15">
      <c r="D27" s="8"/>
      <c r="E27" s="8"/>
      <c r="F27" s="8"/>
      <c r="G27" s="8"/>
    </row>
    <row r="28" spans="4:7" ht="15">
      <c r="D28" s="8"/>
      <c r="E28" s="8"/>
      <c r="F28" s="8"/>
      <c r="G28" s="8"/>
    </row>
  </sheetData>
  <sheetProtection/>
  <mergeCells count="7">
    <mergeCell ref="C25:AA25"/>
    <mergeCell ref="A1:Z1"/>
    <mergeCell ref="A2:A3"/>
    <mergeCell ref="B2:B3"/>
    <mergeCell ref="C2:G3"/>
    <mergeCell ref="H2:Y2"/>
    <mergeCell ref="Z2:Z3"/>
  </mergeCells>
  <conditionalFormatting sqref="Z4:Z24 Z2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A1" sqref="A1:Z1"/>
    </sheetView>
  </sheetViews>
  <sheetFormatPr defaultColWidth="9.140625" defaultRowHeight="12.75"/>
  <cols>
    <col min="1" max="1" width="4.7109375" style="7" customWidth="1"/>
    <col min="2" max="2" width="8.421875" style="21" customWidth="1"/>
    <col min="3" max="3" width="10.00390625" style="12" customWidth="1"/>
    <col min="4" max="4" width="11.421875" style="12" customWidth="1"/>
    <col min="5" max="5" width="10.00390625" style="12" customWidth="1"/>
    <col min="6" max="6" width="10.8515625" style="12" customWidth="1"/>
    <col min="7" max="7" width="10.00390625" style="12" customWidth="1"/>
    <col min="8" max="24" width="3.7109375" style="0" customWidth="1"/>
    <col min="25" max="25" width="4.421875" style="9" customWidth="1"/>
    <col min="26" max="26" width="4.7109375" style="11" customWidth="1"/>
    <col min="27" max="27" width="6.8515625" style="6" customWidth="1"/>
    <col min="28" max="16384" width="9.140625" style="3" customWidth="1"/>
  </cols>
  <sheetData>
    <row r="1" spans="1:27" s="2" customFormat="1" ht="24.75" customHeight="1" thickBot="1">
      <c r="A1" s="43" t="s">
        <v>309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1"/>
    </row>
    <row r="2" spans="1:27" ht="15" customHeight="1">
      <c r="A2" s="44" t="s">
        <v>0</v>
      </c>
      <c r="B2" s="46" t="s">
        <v>1</v>
      </c>
      <c r="C2" s="48" t="s">
        <v>2</v>
      </c>
      <c r="D2" s="48"/>
      <c r="E2" s="48"/>
      <c r="F2" s="48"/>
      <c r="G2" s="48"/>
      <c r="H2" s="50" t="s">
        <v>3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  <c r="Z2" s="53" t="s">
        <v>4</v>
      </c>
      <c r="AA2" s="53" t="s">
        <v>5</v>
      </c>
    </row>
    <row r="3" spans="1:27" s="6" customFormat="1" ht="54" customHeight="1" thickBot="1">
      <c r="A3" s="45"/>
      <c r="B3" s="47"/>
      <c r="C3" s="49"/>
      <c r="D3" s="49"/>
      <c r="E3" s="49"/>
      <c r="F3" s="49"/>
      <c r="G3" s="49"/>
      <c r="H3" s="22" t="s">
        <v>39</v>
      </c>
      <c r="I3" s="4" t="s">
        <v>15</v>
      </c>
      <c r="J3" s="4" t="s">
        <v>19</v>
      </c>
      <c r="K3" s="4" t="s">
        <v>7</v>
      </c>
      <c r="L3" s="4" t="s">
        <v>12</v>
      </c>
      <c r="M3" s="4" t="s">
        <v>8</v>
      </c>
      <c r="N3" s="22" t="s">
        <v>40</v>
      </c>
      <c r="O3" s="4" t="s">
        <v>10</v>
      </c>
      <c r="P3" s="4" t="s">
        <v>17</v>
      </c>
      <c r="Q3" s="4" t="s">
        <v>16</v>
      </c>
      <c r="R3" s="4" t="s">
        <v>18</v>
      </c>
      <c r="S3" s="4" t="s">
        <v>11</v>
      </c>
      <c r="T3" s="4" t="s">
        <v>13</v>
      </c>
      <c r="U3" s="4" t="s">
        <v>14</v>
      </c>
      <c r="V3" s="4" t="s">
        <v>9</v>
      </c>
      <c r="W3" s="22" t="s">
        <v>41</v>
      </c>
      <c r="X3" s="4" t="s">
        <v>6</v>
      </c>
      <c r="Y3" s="4" t="s">
        <v>20</v>
      </c>
      <c r="Z3" s="54"/>
      <c r="AA3" s="54"/>
    </row>
    <row r="4" spans="1:27" s="10" customFormat="1" ht="22.5" customHeight="1">
      <c r="A4" s="19">
        <v>9</v>
      </c>
      <c r="B4" s="20" t="s">
        <v>71</v>
      </c>
      <c r="C4" s="58" t="s">
        <v>70</v>
      </c>
      <c r="D4" s="59"/>
      <c r="E4" s="59"/>
      <c r="F4" s="59"/>
      <c r="G4" s="60"/>
      <c r="H4" s="18">
        <v>0</v>
      </c>
      <c r="I4" s="18">
        <v>1</v>
      </c>
      <c r="J4" s="18">
        <v>3</v>
      </c>
      <c r="K4" s="18">
        <v>0</v>
      </c>
      <c r="L4" s="18">
        <v>0</v>
      </c>
      <c r="M4" s="18">
        <v>0</v>
      </c>
      <c r="N4" s="18">
        <v>0</v>
      </c>
      <c r="O4" s="18">
        <v>2</v>
      </c>
      <c r="P4" s="18">
        <v>5</v>
      </c>
      <c r="Q4" s="18">
        <v>0</v>
      </c>
      <c r="R4" s="18">
        <v>0</v>
      </c>
      <c r="S4" s="18">
        <v>0</v>
      </c>
      <c r="T4" s="18">
        <v>3</v>
      </c>
      <c r="U4" s="18">
        <v>0</v>
      </c>
      <c r="V4" s="18">
        <v>3</v>
      </c>
      <c r="W4" s="18">
        <v>0</v>
      </c>
      <c r="X4" s="18">
        <v>0</v>
      </c>
      <c r="Y4" s="14">
        <f aca="true" t="shared" si="0" ref="Y4:Y11">SUM(H4:X4)</f>
        <v>17</v>
      </c>
      <c r="Z4" s="15">
        <f>RANK(Y4,Y4:Y11,1)</f>
        <v>2</v>
      </c>
      <c r="AA4" s="15">
        <f>RANK(Z4,Z4:Z11,1)</f>
        <v>2</v>
      </c>
    </row>
    <row r="5" spans="1:27" ht="22.5" customHeight="1">
      <c r="A5" s="19">
        <v>11</v>
      </c>
      <c r="B5" s="20" t="s">
        <v>71</v>
      </c>
      <c r="C5" s="55" t="s">
        <v>82</v>
      </c>
      <c r="D5" s="56"/>
      <c r="E5" s="56"/>
      <c r="F5" s="56"/>
      <c r="G5" s="57"/>
      <c r="H5" s="16">
        <v>0</v>
      </c>
      <c r="I5" s="16">
        <v>1</v>
      </c>
      <c r="J5" s="16">
        <v>3</v>
      </c>
      <c r="K5" s="16">
        <v>0</v>
      </c>
      <c r="L5" s="16">
        <v>0</v>
      </c>
      <c r="M5" s="16">
        <v>1</v>
      </c>
      <c r="N5" s="16">
        <v>0</v>
      </c>
      <c r="O5" s="16">
        <v>4</v>
      </c>
      <c r="P5" s="16">
        <v>10</v>
      </c>
      <c r="Q5" s="16">
        <v>2</v>
      </c>
      <c r="R5" s="16">
        <v>1</v>
      </c>
      <c r="S5" s="16">
        <v>2</v>
      </c>
      <c r="T5" s="16">
        <v>0</v>
      </c>
      <c r="U5" s="16">
        <v>0</v>
      </c>
      <c r="V5" s="16">
        <v>3</v>
      </c>
      <c r="W5" s="16">
        <v>0</v>
      </c>
      <c r="X5" s="16">
        <v>0</v>
      </c>
      <c r="Y5" s="17">
        <f t="shared" si="0"/>
        <v>27</v>
      </c>
      <c r="Z5" s="15">
        <f>RANK(Y5,Y4:Y11,1)</f>
        <v>4</v>
      </c>
      <c r="AA5" s="15">
        <f>RANK(Z5,Z4:Z11,1)</f>
        <v>4</v>
      </c>
    </row>
    <row r="6" spans="1:27" ht="22.5" customHeight="1">
      <c r="A6" s="19">
        <v>23</v>
      </c>
      <c r="B6" s="20"/>
      <c r="C6" s="55" t="s">
        <v>152</v>
      </c>
      <c r="D6" s="56"/>
      <c r="E6" s="56"/>
      <c r="F6" s="56"/>
      <c r="G6" s="57"/>
      <c r="H6" s="16">
        <v>3</v>
      </c>
      <c r="I6" s="16">
        <v>2</v>
      </c>
      <c r="J6" s="16">
        <v>6</v>
      </c>
      <c r="K6" s="16">
        <v>0</v>
      </c>
      <c r="L6" s="16">
        <v>1</v>
      </c>
      <c r="M6" s="16">
        <v>2</v>
      </c>
      <c r="N6" s="16">
        <v>0</v>
      </c>
      <c r="O6" s="16">
        <v>8</v>
      </c>
      <c r="P6" s="16">
        <v>10</v>
      </c>
      <c r="Q6" s="16">
        <v>1</v>
      </c>
      <c r="R6" s="16">
        <v>0</v>
      </c>
      <c r="S6" s="16">
        <v>8</v>
      </c>
      <c r="T6" s="16">
        <v>8</v>
      </c>
      <c r="U6" s="16">
        <v>0</v>
      </c>
      <c r="V6" s="16">
        <v>4</v>
      </c>
      <c r="W6" s="16">
        <v>0</v>
      </c>
      <c r="X6" s="16">
        <v>2</v>
      </c>
      <c r="Y6" s="17">
        <f t="shared" si="0"/>
        <v>55</v>
      </c>
      <c r="Z6" s="15">
        <f>RANK(Y6,Y4:Y11,1)</f>
        <v>8</v>
      </c>
      <c r="AA6" s="15">
        <f>RANK(Z6,Z4:Z11,1)</f>
        <v>8</v>
      </c>
    </row>
    <row r="7" spans="1:27" ht="22.5" customHeight="1">
      <c r="A7" s="19">
        <v>30</v>
      </c>
      <c r="B7" s="20"/>
      <c r="C7" s="55" t="s">
        <v>173</v>
      </c>
      <c r="D7" s="56"/>
      <c r="E7" s="56"/>
      <c r="F7" s="56"/>
      <c r="G7" s="57"/>
      <c r="H7" s="16">
        <v>0</v>
      </c>
      <c r="I7" s="16">
        <v>0</v>
      </c>
      <c r="J7" s="16">
        <v>4</v>
      </c>
      <c r="K7" s="16">
        <v>0</v>
      </c>
      <c r="L7" s="16">
        <v>0</v>
      </c>
      <c r="M7" s="16">
        <v>5</v>
      </c>
      <c r="N7" s="16">
        <v>0</v>
      </c>
      <c r="O7" s="16">
        <v>8</v>
      </c>
      <c r="P7" s="16">
        <v>5</v>
      </c>
      <c r="Q7" s="16">
        <v>0</v>
      </c>
      <c r="R7" s="16">
        <v>1</v>
      </c>
      <c r="S7" s="16">
        <v>7</v>
      </c>
      <c r="T7" s="16">
        <v>6</v>
      </c>
      <c r="U7" s="16">
        <v>0</v>
      </c>
      <c r="V7" s="16">
        <v>11</v>
      </c>
      <c r="W7" s="16">
        <v>0</v>
      </c>
      <c r="X7" s="16">
        <v>0</v>
      </c>
      <c r="Y7" s="17">
        <f t="shared" si="0"/>
        <v>47</v>
      </c>
      <c r="Z7" s="15">
        <f>RANK(Y7,Y4:Y11,1)</f>
        <v>7</v>
      </c>
      <c r="AA7" s="15">
        <f>RANK(Z7,Z4:Z11,1)</f>
        <v>7</v>
      </c>
    </row>
    <row r="8" spans="1:27" ht="22.5" customHeight="1">
      <c r="A8" s="19">
        <v>41</v>
      </c>
      <c r="B8" s="20"/>
      <c r="C8" s="55" t="s">
        <v>216</v>
      </c>
      <c r="D8" s="56"/>
      <c r="E8" s="56"/>
      <c r="F8" s="56"/>
      <c r="G8" s="57"/>
      <c r="H8" s="16">
        <v>0</v>
      </c>
      <c r="I8" s="16">
        <v>0</v>
      </c>
      <c r="J8" s="16">
        <v>6</v>
      </c>
      <c r="K8" s="16">
        <v>0</v>
      </c>
      <c r="L8" s="16">
        <v>0</v>
      </c>
      <c r="M8" s="16">
        <v>4</v>
      </c>
      <c r="N8" s="16">
        <v>0</v>
      </c>
      <c r="O8" s="16">
        <v>8</v>
      </c>
      <c r="P8" s="16">
        <v>0</v>
      </c>
      <c r="Q8" s="16">
        <v>2</v>
      </c>
      <c r="R8" s="16">
        <v>2</v>
      </c>
      <c r="S8" s="16">
        <v>3</v>
      </c>
      <c r="T8" s="16">
        <v>6</v>
      </c>
      <c r="U8" s="16">
        <v>0</v>
      </c>
      <c r="V8" s="16">
        <v>12</v>
      </c>
      <c r="W8" s="16">
        <v>0</v>
      </c>
      <c r="X8" s="16">
        <v>0</v>
      </c>
      <c r="Y8" s="17">
        <f t="shared" si="0"/>
        <v>43</v>
      </c>
      <c r="Z8" s="15">
        <f>RANK(Y8,Y4:Y11,1)</f>
        <v>6</v>
      </c>
      <c r="AA8" s="15">
        <f>RANK(Z8,Z4:Z11,1)</f>
        <v>6</v>
      </c>
    </row>
    <row r="9" spans="1:27" ht="22.5" customHeight="1">
      <c r="A9" s="19">
        <v>43</v>
      </c>
      <c r="B9" s="20"/>
      <c r="C9" s="55" t="s">
        <v>217</v>
      </c>
      <c r="D9" s="56"/>
      <c r="E9" s="56"/>
      <c r="F9" s="56"/>
      <c r="G9" s="57"/>
      <c r="H9" s="16">
        <v>0</v>
      </c>
      <c r="I9" s="16">
        <v>0</v>
      </c>
      <c r="J9" s="16">
        <v>6</v>
      </c>
      <c r="K9" s="16">
        <v>0</v>
      </c>
      <c r="L9" s="16">
        <v>0</v>
      </c>
      <c r="M9" s="16">
        <v>4</v>
      </c>
      <c r="N9" s="16">
        <v>0</v>
      </c>
      <c r="O9" s="16">
        <v>8</v>
      </c>
      <c r="P9" s="16">
        <v>5</v>
      </c>
      <c r="Q9" s="16">
        <v>0</v>
      </c>
      <c r="R9" s="16">
        <v>1</v>
      </c>
      <c r="S9" s="16">
        <v>3</v>
      </c>
      <c r="T9" s="16">
        <v>0</v>
      </c>
      <c r="U9" s="16">
        <v>0</v>
      </c>
      <c r="V9" s="16">
        <v>1</v>
      </c>
      <c r="W9" s="16">
        <v>0</v>
      </c>
      <c r="X9" s="16">
        <v>0</v>
      </c>
      <c r="Y9" s="17">
        <f t="shared" si="0"/>
        <v>28</v>
      </c>
      <c r="Z9" s="15">
        <f>RANK(Y9,Y4:Y11,1)</f>
        <v>5</v>
      </c>
      <c r="AA9" s="15">
        <f>RANK(Z9,Z4:Z11,1)</f>
        <v>5</v>
      </c>
    </row>
    <row r="10" spans="1:27" ht="22.5" customHeight="1">
      <c r="A10" s="19">
        <v>50</v>
      </c>
      <c r="B10" s="20" t="s">
        <v>308</v>
      </c>
      <c r="C10" s="55" t="s">
        <v>251</v>
      </c>
      <c r="D10" s="56"/>
      <c r="E10" s="56"/>
      <c r="F10" s="56"/>
      <c r="G10" s="57"/>
      <c r="H10" s="16">
        <v>0</v>
      </c>
      <c r="I10" s="16">
        <v>1</v>
      </c>
      <c r="J10" s="16">
        <v>2</v>
      </c>
      <c r="K10" s="16">
        <v>1</v>
      </c>
      <c r="L10" s="16">
        <v>1</v>
      </c>
      <c r="M10" s="16">
        <v>0</v>
      </c>
      <c r="N10" s="16">
        <v>0</v>
      </c>
      <c r="O10" s="16">
        <v>4</v>
      </c>
      <c r="P10" s="16">
        <v>10</v>
      </c>
      <c r="Q10" s="16">
        <v>0</v>
      </c>
      <c r="R10" s="16">
        <v>0</v>
      </c>
      <c r="S10" s="16">
        <v>2</v>
      </c>
      <c r="T10" s="16">
        <v>3</v>
      </c>
      <c r="U10" s="16">
        <v>0</v>
      </c>
      <c r="V10" s="16">
        <v>0</v>
      </c>
      <c r="W10" s="16">
        <v>0</v>
      </c>
      <c r="X10" s="16">
        <v>0</v>
      </c>
      <c r="Y10" s="17">
        <f t="shared" si="0"/>
        <v>24</v>
      </c>
      <c r="Z10" s="15">
        <f>RANK(Y10,Y4:Y11,1)</f>
        <v>3</v>
      </c>
      <c r="AA10" s="15">
        <f>RANK(Z10,Z4:Z11,1)</f>
        <v>3</v>
      </c>
    </row>
    <row r="11" spans="1:27" ht="22.5" customHeight="1">
      <c r="A11" s="19">
        <v>49</v>
      </c>
      <c r="B11" s="20" t="s">
        <v>308</v>
      </c>
      <c r="C11" s="55" t="s">
        <v>301</v>
      </c>
      <c r="D11" s="56"/>
      <c r="E11" s="56"/>
      <c r="F11" s="56"/>
      <c r="G11" s="57"/>
      <c r="H11" s="16">
        <v>0</v>
      </c>
      <c r="I11" s="16">
        <v>0</v>
      </c>
      <c r="J11" s="16">
        <v>1</v>
      </c>
      <c r="K11" s="16">
        <v>0</v>
      </c>
      <c r="L11" s="16">
        <v>2</v>
      </c>
      <c r="M11" s="16">
        <v>0</v>
      </c>
      <c r="N11" s="16">
        <v>0</v>
      </c>
      <c r="O11" s="16">
        <v>0</v>
      </c>
      <c r="P11" s="16">
        <v>5</v>
      </c>
      <c r="Q11" s="16">
        <v>0</v>
      </c>
      <c r="R11" s="16">
        <v>0</v>
      </c>
      <c r="S11" s="16">
        <v>3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7">
        <f t="shared" si="0"/>
        <v>11</v>
      </c>
      <c r="Z11" s="15">
        <f>RANK(Y11,Y4:Y11,1)</f>
        <v>1</v>
      </c>
      <c r="AA11" s="15">
        <f>RANK(Z11,Z4:Z11,1)</f>
        <v>1</v>
      </c>
    </row>
  </sheetData>
  <sheetProtection/>
  <mergeCells count="15">
    <mergeCell ref="A1:Z1"/>
    <mergeCell ref="A2:A3"/>
    <mergeCell ref="B2:B3"/>
    <mergeCell ref="C2:G3"/>
    <mergeCell ref="H2:Y2"/>
    <mergeCell ref="Z2:Z3"/>
    <mergeCell ref="C11:G11"/>
    <mergeCell ref="AA2:AA3"/>
    <mergeCell ref="C4:G4"/>
    <mergeCell ref="C5:G5"/>
    <mergeCell ref="C6:G6"/>
    <mergeCell ref="C7:G7"/>
    <mergeCell ref="C8:G8"/>
    <mergeCell ref="C9:G9"/>
    <mergeCell ref="C10:G10"/>
  </mergeCells>
  <conditionalFormatting sqref="Z4:AA1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pkolar</cp:lastModifiedBy>
  <cp:lastPrinted>2010-02-23T15:40:42Z</cp:lastPrinted>
  <dcterms:created xsi:type="dcterms:W3CDTF">1997-01-24T11:07:25Z</dcterms:created>
  <dcterms:modified xsi:type="dcterms:W3CDTF">2010-02-24T08:31:58Z</dcterms:modified>
  <cp:category/>
  <cp:version/>
  <cp:contentType/>
  <cp:contentStatus/>
</cp:coreProperties>
</file>